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COSMOS BANK\YAWATMAL PUNE\WORK COMPLITION - 27.05.2025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11" i="1" l="1"/>
  <c r="G12" i="1"/>
  <c r="G24" i="1"/>
  <c r="G25" i="1" l="1"/>
  <c r="G26" i="1" s="1"/>
</calcChain>
</file>

<file path=xl/sharedStrings.xml><?xml version="1.0" encoding="utf-8"?>
<sst xmlns="http://schemas.openxmlformats.org/spreadsheetml/2006/main" count="66" uniqueCount="56">
  <si>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</si>
  <si>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</si>
  <si>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</si>
  <si>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</si>
  <si>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</si>
  <si>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</si>
  <si>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</si>
  <si>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</si>
  <si>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</si>
  <si>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</si>
  <si>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 xml:space="preserve">Cosmos Bank 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</si>
  <si>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</si>
  <si>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</si>
  <si>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</si>
  <si>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</si>
  <si>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</si>
  <si>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</si>
  <si>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</si>
  <si>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</si>
  <si>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</si>
  <si>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</si>
  <si>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</si>
  <si>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</si>
  <si>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</si>
  <si>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</si>
  <si>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Core Cutting </t>
  </si>
  <si>
    <t>TOTAL BASIC LOW SIDE</t>
  </si>
  <si>
    <t>GST@ 18%</t>
  </si>
  <si>
    <t>Total Low Side Value</t>
  </si>
  <si>
    <t>Site Address: Yavatmal Branch Nazul Sheet No.38C, Nazul Plot No.39/2, 39/1, Mouje, Prg, Avadhutwadi, Datta Chowk, Yavatmal 445001.</t>
  </si>
  <si>
    <t xml:space="preserve">Refrigeration Piping for Hi Wall Unit </t>
  </si>
  <si>
    <t xml:space="preserve">Interconnecting Cable Indoor &amp; Outdoor For Hi Wall Unit </t>
  </si>
  <si>
    <t>Interconnecting 7 Core Cable Indoor &amp; Outdoor For Cassette Unit</t>
  </si>
  <si>
    <t xml:space="preserve">Drain Pipe 32 mm PVC Pipe </t>
  </si>
  <si>
    <t>Chiseling Work</t>
  </si>
  <si>
    <t xml:space="preserve">Scaffolding </t>
  </si>
  <si>
    <t>Standard Installation, Pressure Testing, Vacummizing, Testing &amp; Commissioning of Cassette Unit - 3.0 TR</t>
  </si>
  <si>
    <t>Refrigeration Piping for Cassette Unit - 3.0 TR</t>
  </si>
  <si>
    <t>Standard Installation, Pressure Testing, Vacummizing, Testing &amp; Commissioning of Hi Wall Unit - 1.0 TR</t>
  </si>
  <si>
    <t>28.05.2025</t>
  </si>
  <si>
    <t xml:space="preserve"> Outdoor Unit Stand -L Type Jumbo  Hi-Wall 
Unit </t>
  </si>
  <si>
    <t xml:space="preserve"> Outdoor Unit Stand -L Type Hi-Wall Unit </t>
  </si>
  <si>
    <t>L/S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</si>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</sst>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" fillId="0" borderId="0" xfId="0" applyFont="1"/>
    <xf numFmtId="0" fontId="10" fillId="2" borderId="20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9" fillId="0" borderId="18" xfId="0" quotePrefix="1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vertical="top" wrapText="1"/>
    </xf>
    <xf numFmtId="0" fontId="12" fillId="0" borderId="21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32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323145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tabSelected="1" topLeftCell="A4" zoomScale="90" zoomScaleNormal="90" workbookViewId="0">
      <selection activeCell="G26" sqref="G26"/>
    </sheetView>
  </sheetViews>
  <sheetFormatPr defaultColWidth="9" defaultRowHeight="15"/>
  <cols>
    <col min="1" max="1" width="7.140625" customWidth="1"/>
    <col min="2" max="2" width="18.28515625" customWidth="1"/>
    <col min="3" max="3" width="49.5703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45" t="s">
        <v>0</v>
      </c>
      <c r="B1" s="46"/>
      <c r="C1" s="46" t="s">
        <v>1</v>
      </c>
      <c r="D1" s="46"/>
      <c r="E1" s="46"/>
      <c r="F1" s="46"/>
      <c r="G1" s="47"/>
    </row>
    <row r="2" spans="1:7" ht="27.75">
      <c r="A2" s="48" t="s">
        <v>2</v>
      </c>
      <c r="B2" s="49"/>
      <c r="C2" s="49" t="s">
        <v>3</v>
      </c>
      <c r="D2" s="49"/>
      <c r="E2" s="49"/>
      <c r="F2" s="49"/>
      <c r="G2" s="50"/>
    </row>
    <row r="3" spans="1:7" ht="21" customHeight="1">
      <c r="A3" s="51" t="s">
        <v>4</v>
      </c>
      <c r="B3" s="52"/>
      <c r="C3" s="52" t="s">
        <v>5</v>
      </c>
      <c r="D3" s="52"/>
      <c r="E3" s="52"/>
      <c r="F3" s="52"/>
      <c r="G3" s="53"/>
    </row>
    <row r="4" spans="1:7" ht="22.5" customHeight="1" thickBot="1">
      <c r="A4" s="35" t="s">
        <v>6</v>
      </c>
      <c r="B4" s="36"/>
      <c r="C4" s="36" t="s">
        <v>7</v>
      </c>
      <c r="D4" s="36"/>
      <c r="E4" s="36"/>
      <c r="F4" s="36"/>
      <c r="G4" s="37"/>
    </row>
    <row r="5" spans="1:7" ht="19.5" thickBot="1">
      <c r="A5" s="38" t="s">
        <v>8</v>
      </c>
      <c r="B5" s="39"/>
      <c r="C5" s="39"/>
      <c r="D5" s="39"/>
      <c r="E5" s="39"/>
      <c r="F5" s="39"/>
      <c r="G5" s="40"/>
    </row>
    <row r="6" spans="1:7" ht="15" customHeight="1">
      <c r="A6" s="54" t="s">
        <v>9</v>
      </c>
      <c r="B6" s="58"/>
      <c r="C6" s="60" t="s">
        <v>10</v>
      </c>
      <c r="D6" s="61"/>
      <c r="E6" s="62"/>
      <c r="F6" s="54" t="s">
        <v>11</v>
      </c>
      <c r="G6" s="56" t="s">
        <v>39</v>
      </c>
    </row>
    <row r="7" spans="1:7" ht="15" customHeight="1" thickBot="1">
      <c r="A7" s="55"/>
      <c r="B7" s="59"/>
      <c r="C7" s="63"/>
      <c r="D7" s="64"/>
      <c r="E7" s="65"/>
      <c r="F7" s="55"/>
      <c r="G7" s="57"/>
    </row>
    <row r="8" spans="1:7" ht="22.5" customHeight="1" thickBot="1">
      <c r="A8" s="41" t="s">
        <v>29</v>
      </c>
      <c r="B8" s="42"/>
      <c r="C8" s="42"/>
      <c r="D8" s="43"/>
      <c r="E8" s="43"/>
      <c r="F8" s="43"/>
      <c r="G8" s="44"/>
    </row>
    <row r="9" spans="1:7" ht="20.45" customHeight="1" thickBot="1">
      <c r="A9" s="22" t="s">
        <v>20</v>
      </c>
      <c r="B9" s="23"/>
      <c r="C9" s="23"/>
      <c r="D9" s="23"/>
      <c r="E9" s="23"/>
      <c r="F9" s="23"/>
      <c r="G9" s="24"/>
    </row>
    <row r="10" spans="1:7" ht="16.5" customHeight="1" thickBot="1">
      <c r="A10" s="1" t="s">
        <v>21</v>
      </c>
      <c r="B10" s="25" t="s">
        <v>22</v>
      </c>
      <c r="C10" s="25"/>
      <c r="D10" s="2" t="s">
        <v>12</v>
      </c>
      <c r="E10" s="2" t="s">
        <v>13</v>
      </c>
      <c r="F10" s="2" t="s">
        <v>14</v>
      </c>
      <c r="G10" s="3" t="s">
        <v>15</v>
      </c>
    </row>
    <row r="11" spans="1:7" ht="33" customHeight="1">
      <c r="A11" s="19" t="s">
        <v>43</v>
      </c>
      <c r="B11" s="20" t="s">
        <v>36</v>
      </c>
      <c r="C11" s="21"/>
      <c r="D11" s="5" t="s">
        <v>16</v>
      </c>
      <c r="E11" s="7">
        <v>3</v>
      </c>
      <c r="F11" s="7">
        <v>4000</v>
      </c>
      <c r="G11" s="4">
        <f t="shared" ref="G11:G23" si="0">F11*E11</f>
        <v>12000</v>
      </c>
    </row>
    <row r="12" spans="1:7" ht="32.25" customHeight="1">
      <c r="A12" s="19" t="s">
        <v>44</v>
      </c>
      <c r="B12" s="20" t="s">
        <v>38</v>
      </c>
      <c r="C12" s="21"/>
      <c r="D12" s="5" t="s">
        <v>16</v>
      </c>
      <c r="E12" s="7">
        <v>3</v>
      </c>
      <c r="F12" s="7">
        <v>1500</v>
      </c>
      <c r="G12" s="4">
        <f t="shared" si="0"/>
        <v>4500</v>
      </c>
    </row>
    <row r="13" spans="1:7" ht="19.899999999999999" customHeight="1">
      <c r="A13" s="19" t="s">
        <v>45</v>
      </c>
      <c r="B13" s="29" t="s">
        <v>37</v>
      </c>
      <c r="C13" s="30"/>
      <c r="D13" s="5" t="s">
        <v>23</v>
      </c>
      <c r="E13" s="7">
        <v>50</v>
      </c>
      <c r="F13" s="7">
        <v>950</v>
      </c>
      <c r="G13" s="4">
        <f t="shared" si="0"/>
        <v>47500</v>
      </c>
    </row>
    <row r="14" spans="1:7" ht="17.45" customHeight="1">
      <c r="A14" s="19" t="s">
        <v>46</v>
      </c>
      <c r="B14" s="29" t="s">
        <v>30</v>
      </c>
      <c r="C14" s="30"/>
      <c r="D14" s="5" t="s">
        <v>23</v>
      </c>
      <c r="E14" s="7">
        <v>57.5</v>
      </c>
      <c r="F14" s="7">
        <v>850</v>
      </c>
      <c r="G14" s="4">
        <f t="shared" si="0"/>
        <v>48875</v>
      </c>
    </row>
    <row r="15" spans="1:7" ht="18" customHeight="1">
      <c r="A15" s="19" t="s">
        <v>47</v>
      </c>
      <c r="B15" s="29" t="s">
        <v>32</v>
      </c>
      <c r="C15" s="30"/>
      <c r="D15" s="5" t="s">
        <v>23</v>
      </c>
      <c r="E15" s="7">
        <v>56</v>
      </c>
      <c r="F15" s="7">
        <v>340</v>
      </c>
      <c r="G15" s="4">
        <f t="shared" si="0"/>
        <v>19040</v>
      </c>
    </row>
    <row r="16" spans="1:7" ht="18" customHeight="1">
      <c r="A16" s="19" t="s">
        <v>48</v>
      </c>
      <c r="B16" s="29" t="s">
        <v>31</v>
      </c>
      <c r="C16" s="30"/>
      <c r="D16" s="5" t="s">
        <v>23</v>
      </c>
      <c r="E16" s="7">
        <v>63.5</v>
      </c>
      <c r="F16" s="7">
        <v>140</v>
      </c>
      <c r="G16" s="4">
        <f t="shared" si="0"/>
        <v>8890</v>
      </c>
    </row>
    <row r="17" spans="1:8" ht="19.149999999999999" customHeight="1">
      <c r="A17" s="19" t="s">
        <v>49</v>
      </c>
      <c r="B17" s="29" t="s">
        <v>33</v>
      </c>
      <c r="C17" s="30"/>
      <c r="D17" s="5" t="s">
        <v>23</v>
      </c>
      <c r="E17" s="7">
        <v>30</v>
      </c>
      <c r="F17" s="7">
        <v>140</v>
      </c>
      <c r="G17" s="4">
        <f t="shared" si="0"/>
        <v>4200</v>
      </c>
    </row>
    <row r="18" spans="1:8" ht="19.149999999999999" customHeight="1">
      <c r="A18" s="19" t="s">
        <v>50</v>
      </c>
      <c r="B18" s="30" t="s">
        <v>24</v>
      </c>
      <c r="C18" s="30"/>
      <c r="D18" s="5" t="s">
        <v>23</v>
      </c>
      <c r="E18" s="7">
        <v>20</v>
      </c>
      <c r="F18" s="7">
        <v>120</v>
      </c>
      <c r="G18" s="4">
        <f t="shared" si="0"/>
        <v>2400</v>
      </c>
    </row>
    <row r="19" spans="1:8" ht="16.899999999999999" customHeight="1">
      <c r="A19" s="19" t="s">
        <v>51</v>
      </c>
      <c r="B19" s="29" t="s">
        <v>40</v>
      </c>
      <c r="C19" s="30"/>
      <c r="D19" s="5" t="s">
        <v>16</v>
      </c>
      <c r="E19" s="7">
        <v>3</v>
      </c>
      <c r="F19" s="7">
        <v>1500</v>
      </c>
      <c r="G19" s="4">
        <f t="shared" si="0"/>
        <v>4500</v>
      </c>
    </row>
    <row r="20" spans="1:8" ht="16.899999999999999" customHeight="1">
      <c r="A20" s="19" t="s">
        <v>52</v>
      </c>
      <c r="B20" s="33" t="s">
        <v>41</v>
      </c>
      <c r="C20" s="34"/>
      <c r="D20" s="5" t="s">
        <v>16</v>
      </c>
      <c r="E20" s="8">
        <v>3</v>
      </c>
      <c r="F20" s="8">
        <v>850</v>
      </c>
      <c r="G20" s="4">
        <f t="shared" si="0"/>
        <v>2550</v>
      </c>
    </row>
    <row r="21" spans="1:8" ht="16.899999999999999" customHeight="1">
      <c r="A21" s="19" t="s">
        <v>53</v>
      </c>
      <c r="B21" s="33" t="s">
        <v>34</v>
      </c>
      <c r="C21" s="34"/>
      <c r="D21" s="5" t="s">
        <v>23</v>
      </c>
      <c r="E21" s="8">
        <v>10</v>
      </c>
      <c r="F21" s="8">
        <v>140</v>
      </c>
      <c r="G21" s="4">
        <f t="shared" si="0"/>
        <v>1400</v>
      </c>
    </row>
    <row r="22" spans="1:8" ht="16.899999999999999" customHeight="1">
      <c r="A22" s="19" t="s">
        <v>54</v>
      </c>
      <c r="B22" s="33" t="s">
        <v>35</v>
      </c>
      <c r="C22" s="34"/>
      <c r="D22" s="6" t="s">
        <v>42</v>
      </c>
      <c r="E22" s="8">
        <v>1</v>
      </c>
      <c r="F22" s="8">
        <v>12000</v>
      </c>
      <c r="G22" s="4">
        <f t="shared" si="0"/>
        <v>12000</v>
      </c>
      <c r="H22" s="12"/>
    </row>
    <row r="23" spans="1:8" ht="18" customHeight="1" thickBot="1">
      <c r="A23" s="19" t="s">
        <v>55</v>
      </c>
      <c r="B23" s="31" t="s">
        <v>25</v>
      </c>
      <c r="C23" s="32"/>
      <c r="D23" s="6" t="s">
        <v>16</v>
      </c>
      <c r="E23" s="8">
        <v>3</v>
      </c>
      <c r="F23" s="8">
        <v>2000</v>
      </c>
      <c r="G23" s="4">
        <f t="shared" si="0"/>
        <v>6000</v>
      </c>
    </row>
    <row r="24" spans="1:8">
      <c r="A24" s="9" t="s">
        <v>17</v>
      </c>
      <c r="B24" s="26" t="s">
        <v>26</v>
      </c>
      <c r="C24" s="26"/>
      <c r="D24" s="26"/>
      <c r="E24" s="10"/>
      <c r="F24" s="10"/>
      <c r="G24" s="11">
        <f>SUM(G11:G23)</f>
        <v>173855</v>
      </c>
    </row>
    <row r="25" spans="1:8">
      <c r="A25" s="13" t="s">
        <v>18</v>
      </c>
      <c r="B25" s="27" t="s">
        <v>27</v>
      </c>
      <c r="C25" s="27"/>
      <c r="D25" s="27"/>
      <c r="E25" s="17"/>
      <c r="F25" s="17"/>
      <c r="G25" s="15">
        <f>G24*18%</f>
        <v>31293.899999999998</v>
      </c>
    </row>
    <row r="26" spans="1:8" ht="15.75" thickBot="1">
      <c r="A26" s="14" t="s">
        <v>19</v>
      </c>
      <c r="B26" s="28" t="s">
        <v>28</v>
      </c>
      <c r="C26" s="28"/>
      <c r="D26" s="28"/>
      <c r="E26" s="18"/>
      <c r="F26" s="18"/>
      <c r="G26" s="16">
        <f>SUM(G24:G25)</f>
        <v>205148.9</v>
      </c>
    </row>
  </sheetData>
  <mergeCells count="32"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  <mergeCell ref="F6:F7"/>
    <mergeCell ref="G6:G7"/>
    <mergeCell ref="A6:B7"/>
    <mergeCell ref="C6:E7"/>
    <mergeCell ref="B25:D25"/>
    <mergeCell ref="B26:D26"/>
    <mergeCell ref="B15:C15"/>
    <mergeCell ref="B17:C17"/>
    <mergeCell ref="B19:C19"/>
    <mergeCell ref="B23:C23"/>
    <mergeCell ref="B16:C16"/>
    <mergeCell ref="B18:C18"/>
    <mergeCell ref="B21:C21"/>
    <mergeCell ref="B22:C22"/>
    <mergeCell ref="B20:C20"/>
    <mergeCell ref="B11:C11"/>
    <mergeCell ref="A9:G9"/>
    <mergeCell ref="B10:C10"/>
    <mergeCell ref="B12:C12"/>
    <mergeCell ref="B24:D24"/>
    <mergeCell ref="B14:C14"/>
    <mergeCell ref="B13:C13"/>
  </mergeCells>
  <hyperlinks>
    <hyperlink ref="B25" r:id="rId1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2025-05-28T11:40:12Z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