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LS" sheetId="2" r:id="rId1"/>
    <sheet name="TERMS AND CONDITIONS" sheetId="4" r:id="rId2"/>
  </sheets>
  <definedNames>
    <definedName name="_xlnm.Print_Area" localSheetId="0">LS!$A$1:$G$24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 l="1"/>
  <c r="G20" i="2" l="1"/>
  <c r="G18" i="2"/>
  <c r="G21" i="2" l="1"/>
  <c r="G16" i="2" l="1"/>
  <c r="G14" i="2"/>
  <c r="G10" i="2"/>
  <c r="G22" i="2" l="1"/>
  <c r="G23" i="2" l="1"/>
  <c r="G24" i="2" s="1"/>
</calcChain>
</file>

<file path=xl/sharedStrings.xml><?xml version="1.0" encoding="utf-8"?>
<sst xmlns="http://schemas.openxmlformats.org/spreadsheetml/2006/main" count="71" uniqueCount="59">
  <si>
    <t>BILL OF QUANTITIES</t>
  </si>
  <si>
    <t>QTY.</t>
  </si>
  <si>
    <t>BASIC RATE</t>
  </si>
  <si>
    <t>AMOUNT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</si>
  <si>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</si>
  <si>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</si>
  <si>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</si>
  <si>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</si>
  <si>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</si>
  <si>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</si>
  <si>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</si>
  <si>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</si>
  <si>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</si>
  <si>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</si>
  <si>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</si>
  <si>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Refrigerant Piping with Rubber Nitrile insulation</t>
  </si>
  <si>
    <t>E</t>
  </si>
  <si>
    <t>G</t>
  </si>
  <si>
    <t>Additional Refrigerant Charging as per copper length.</t>
  </si>
  <si>
    <t xml:space="preserve">Control Cable : </t>
  </si>
  <si>
    <t xml:space="preserve">Standard Installation Charges for VRV Outdoor Units </t>
  </si>
  <si>
    <t xml:space="preserve"> Dated </t>
  </si>
  <si>
    <t>D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</si>
  <si>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</si>
  <si>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</si>
  <si>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</si>
  <si>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</si>
  <si>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</si>
  <si>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</si>
  <si>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</si>
  <si>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</si>
  <si>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</si>
  <si>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</si>
  <si>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</si>
  <si>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</si>
  <si>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</si>
  <si>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</si>
  <si>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</si>
  <si>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</si>
  <si>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</si>
  <si>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ICICI BANK LTD</t>
  </si>
  <si>
    <t>AEON AIRCONDITIONING SOLUTIONS</t>
  </si>
  <si>
    <t>Complete Airconditioning solutions.</t>
  </si>
  <si>
    <t>Rutu Park, Thane - 4000601, Maharashtra. Email: services@aeonacsolutions.com / projects@aeonacsolutions.com  Mob. No. - 9322334106 / 9322334108</t>
  </si>
  <si>
    <t>F</t>
  </si>
  <si>
    <t xml:space="preserve">Drain Pipe : </t>
  </si>
  <si>
    <t>Company Name  : IPLANET</t>
  </si>
  <si>
    <t>Site Address: -Kalyan Rd, Trimurti Nagar, Dombivli East, Dombivli, Mumbai, Maharashtra 421201</t>
  </si>
  <si>
    <t xml:space="preserve">Standard Installation, Testing &amp; Commissioning Charges for  Indoor Units </t>
  </si>
  <si>
    <t>Labour charges towards Nitrogen Pressure Testing, vaccuming, gas charging and  Commissioning of 4 HP VRV ODU &amp; IDUs</t>
  </si>
  <si>
    <t>Supply &amp; Labour towards Communication Cable betweem IDU to ODU 2 Core 1.0 Sqmm with conduits for  Units</t>
  </si>
  <si>
    <t xml:space="preserve">Supply &amp; Labour charges towards UPVC Drain Piping </t>
  </si>
  <si>
    <t>C</t>
  </si>
  <si>
    <t>Company Name  : IPLANET (Apple Store)</t>
  </si>
  <si>
    <t>Site Address: - 1st floor - iPlanet Care Store Shop No.1,2,3 and office no101 and 102 Kalyan Road, Dombivli (East), Taluka Kalyan,Dist. Thane Maharashtra - 421201.</t>
  </si>
  <si>
    <t xml:space="preserve">Labour charges towards Installation of 8 HP  Outdoor Unit. </t>
  </si>
  <si>
    <t>Labour charges towards Installation of  Cassette AC Indoor Unit 2.0 TR</t>
  </si>
  <si>
    <t>Labour charges towards Installation of  Cassette AC Indoor Unit 2.6 TR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</si>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</sst>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2060"/>
      <name val="Arial"/>
      <family val="2"/>
    </font>
    <font>
      <b/>
      <sz val="26"/>
      <color rgb="FF002060"/>
      <name val="Arial"/>
      <family val="2"/>
    </font>
    <font>
      <sz val="24"/>
      <color rgb="FF002060"/>
      <name val="Brush Script MT"/>
      <family val="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2" borderId="3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5" fontId="13" fillId="0" borderId="10" xfId="1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 wrapText="1"/>
    </xf>
    <xf numFmtId="165" fontId="13" fillId="0" borderId="10" xfId="2" applyNumberFormat="1" applyFont="1" applyBorder="1" applyAlignment="1">
      <alignment vertical="center"/>
    </xf>
    <xf numFmtId="0" fontId="13" fillId="3" borderId="2" xfId="3" applyFont="1" applyFill="1" applyBorder="1" applyAlignment="1">
      <alignment horizontal="center" vertical="center" wrapText="1"/>
    </xf>
    <xf numFmtId="1" fontId="13" fillId="3" borderId="2" xfId="3" applyNumberFormat="1" applyFont="1" applyFill="1" applyBorder="1" applyAlignment="1">
      <alignment horizontal="center" vertical="center" wrapText="1"/>
    </xf>
    <xf numFmtId="165" fontId="13" fillId="3" borderId="10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65" fontId="10" fillId="0" borderId="28" xfId="1" applyNumberFormat="1" applyFont="1" applyFill="1" applyBorder="1" applyAlignment="1">
      <alignment vertical="center" wrapText="1"/>
    </xf>
    <xf numFmtId="165" fontId="10" fillId="0" borderId="15" xfId="1" applyNumberFormat="1" applyFont="1" applyFill="1" applyBorder="1" applyAlignment="1">
      <alignment vertical="center" wrapText="1"/>
    </xf>
    <xf numFmtId="165" fontId="10" fillId="0" borderId="29" xfId="1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/>
    </xf>
    <xf numFmtId="0" fontId="19" fillId="0" borderId="34" xfId="0" applyFont="1" applyBorder="1" applyAlignment="1">
      <alignment horizontal="center" vertical="center"/>
    </xf>
    <xf numFmtId="0" fontId="19" fillId="0" borderId="45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3" borderId="2" xfId="0" applyFont="1" applyFill="1" applyBorder="1"/>
    <xf numFmtId="0" fontId="15" fillId="3" borderId="32" xfId="0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30" xfId="0" applyNumberFormat="1" applyFont="1" applyFill="1" applyBorder="1" applyAlignment="1">
      <alignment vertical="center"/>
    </xf>
    <xf numFmtId="0" fontId="0" fillId="3" borderId="0" xfId="0" applyFill="1"/>
    <xf numFmtId="165" fontId="16" fillId="3" borderId="10" xfId="0" applyNumberFormat="1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top"/>
    </xf>
    <xf numFmtId="0" fontId="16" fillId="3" borderId="3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/>
    </xf>
    <xf numFmtId="1" fontId="13" fillId="3" borderId="3" xfId="3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0" fontId="16" fillId="0" borderId="3" xfId="3" applyFont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165" fontId="14" fillId="0" borderId="10" xfId="0" applyNumberFormat="1" applyFont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165" fontId="14" fillId="0" borderId="2" xfId="0" applyNumberFormat="1" applyFont="1" applyFill="1" applyBorder="1" applyAlignment="1">
      <alignment vertical="center" wrapText="1"/>
    </xf>
    <xf numFmtId="165" fontId="16" fillId="0" borderId="13" xfId="0" applyNumberFormat="1" applyFont="1" applyFill="1" applyBorder="1" applyAlignment="1">
      <alignment vertical="center"/>
    </xf>
    <xf numFmtId="165" fontId="16" fillId="0" borderId="40" xfId="0" applyNumberFormat="1" applyFont="1" applyFill="1" applyBorder="1" applyAlignment="1">
      <alignment vertical="center"/>
    </xf>
    <xf numFmtId="165" fontId="13" fillId="0" borderId="3" xfId="2" applyNumberFormat="1" applyFont="1" applyFill="1" applyBorder="1" applyAlignment="1">
      <alignment vertical="center"/>
    </xf>
    <xf numFmtId="165" fontId="13" fillId="0" borderId="2" xfId="2" applyNumberFormat="1" applyFont="1" applyFill="1" applyBorder="1" applyAlignment="1">
      <alignment vertical="center"/>
    </xf>
    <xf numFmtId="165" fontId="13" fillId="0" borderId="2" xfId="1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4" fontId="4" fillId="2" borderId="36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3" xfId="0" applyFont="1" applyBorder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41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462804</xdr:colOff>
      <xdr:row>0</xdr:row>
      <xdr:rowOff>138393</xdr:rowOff>
    </xdr:from>
    <xdr:to>
      <xdr:col>2</xdr:col>
      <xdr:colOff>1703295</xdr:colOff>
      <xdr:row>2</xdr:row>
      <xdr:rowOff>89647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922" y="138393"/>
          <a:ext cx="1789579" cy="7244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230700</xdr:colOff>
      <xdr:row>0</xdr:row>
      <xdr:rowOff>65550</xdr:rowOff>
    </xdr:from>
    <xdr:to>
      <xdr:col>2</xdr:col>
      <xdr:colOff>1064137</xdr:colOff>
      <xdr:row>2</xdr:row>
      <xdr:rowOff>146718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C574A6F-4C0F-4DD5-9EE0-C20A3B6A7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023" y="65550"/>
          <a:ext cx="1543544" cy="7503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showGridLines="0" tabSelected="1" zoomScale="85" zoomScaleNormal="85" zoomScaleSheetLayoutView="93" workbookViewId="0">
      <selection activeCell="B6" sqref="B6:G6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2" bestFit="1" customWidth="1"/>
    <col min="10" max="10" width="12.28515625" bestFit="1" customWidth="1"/>
  </cols>
  <sheetData>
    <row r="1" spans="2:9" ht="28.5" customHeight="1" x14ac:dyDescent="0.5">
      <c r="B1" s="68" t="s">
        <v>41</v>
      </c>
      <c r="C1" s="69"/>
      <c r="D1" s="69"/>
      <c r="E1" s="69"/>
      <c r="F1" s="69"/>
      <c r="G1" s="70"/>
    </row>
    <row r="2" spans="2:9" ht="33" x14ac:dyDescent="0.6">
      <c r="B2" s="79" t="s">
        <v>42</v>
      </c>
      <c r="C2" s="80"/>
      <c r="D2" s="80"/>
      <c r="E2" s="80"/>
      <c r="F2" s="80"/>
      <c r="G2" s="81"/>
    </row>
    <row r="3" spans="2:9" x14ac:dyDescent="0.25">
      <c r="B3" s="71" t="s">
        <v>33</v>
      </c>
      <c r="C3" s="72"/>
      <c r="D3" s="72"/>
      <c r="E3" s="72"/>
      <c r="F3" s="72"/>
      <c r="G3" s="73"/>
    </row>
    <row r="4" spans="2:9" ht="15.75" thickBot="1" x14ac:dyDescent="0.3">
      <c r="B4" s="74" t="s">
        <v>43</v>
      </c>
      <c r="C4" s="75"/>
      <c r="D4" s="75"/>
      <c r="E4" s="75"/>
      <c r="F4" s="75"/>
      <c r="G4" s="76"/>
    </row>
    <row r="5" spans="2:9" ht="18.75" customHeight="1" thickBot="1" x14ac:dyDescent="0.3">
      <c r="B5" s="65"/>
      <c r="C5" s="52" t="s">
        <v>53</v>
      </c>
      <c r="D5" s="77" t="s">
        <v>21</v>
      </c>
      <c r="E5" s="78"/>
      <c r="F5" s="66" t="s">
        <v>58</v>
      </c>
      <c r="G5" s="67"/>
    </row>
    <row r="6" spans="2:9" ht="16.5" thickBot="1" x14ac:dyDescent="0.3">
      <c r="B6" s="91" t="s">
        <v>54</v>
      </c>
      <c r="C6" s="92"/>
      <c r="D6" s="92"/>
      <c r="E6" s="92"/>
      <c r="F6" s="92"/>
      <c r="G6" s="93"/>
    </row>
    <row r="7" spans="2:9" s="1" customFormat="1" ht="16.5" thickBot="1" x14ac:dyDescent="0.3">
      <c r="B7" s="82" t="s">
        <v>4</v>
      </c>
      <c r="C7" s="83"/>
      <c r="D7" s="83"/>
      <c r="E7" s="83"/>
      <c r="F7" s="83"/>
      <c r="G7" s="84"/>
    </row>
    <row r="8" spans="2:9" s="1" customFormat="1" ht="16.5" thickBot="1" x14ac:dyDescent="0.3">
      <c r="B8" s="7" t="s">
        <v>5</v>
      </c>
      <c r="C8" s="8" t="s">
        <v>6</v>
      </c>
      <c r="D8" s="8" t="s">
        <v>7</v>
      </c>
      <c r="E8" s="9" t="s">
        <v>1</v>
      </c>
      <c r="F8" s="9" t="s">
        <v>2</v>
      </c>
      <c r="G8" s="10" t="s">
        <v>3</v>
      </c>
    </row>
    <row r="9" spans="2:9" ht="21" customHeight="1" x14ac:dyDescent="0.25">
      <c r="B9" s="30" t="s">
        <v>9</v>
      </c>
      <c r="C9" s="31" t="s">
        <v>20</v>
      </c>
      <c r="D9" s="27"/>
      <c r="E9" s="27"/>
      <c r="F9" s="27"/>
      <c r="G9" s="28"/>
    </row>
    <row r="10" spans="2:9" ht="21" customHeight="1" x14ac:dyDescent="0.25">
      <c r="B10" s="14">
        <v>1</v>
      </c>
      <c r="C10" s="29" t="s">
        <v>55</v>
      </c>
      <c r="D10" s="41" t="s">
        <v>10</v>
      </c>
      <c r="E10" s="19">
        <v>1</v>
      </c>
      <c r="F10" s="57">
        <v>9964</v>
      </c>
      <c r="G10" s="15">
        <f>F10*E10</f>
        <v>9964</v>
      </c>
    </row>
    <row r="11" spans="2:9" ht="21" customHeight="1" x14ac:dyDescent="0.25">
      <c r="B11" s="32" t="s">
        <v>14</v>
      </c>
      <c r="C11" s="42" t="s">
        <v>48</v>
      </c>
      <c r="D11" s="43"/>
      <c r="E11" s="43"/>
      <c r="F11" s="58"/>
      <c r="G11" s="16"/>
    </row>
    <row r="12" spans="2:9" ht="21" customHeight="1" x14ac:dyDescent="0.25">
      <c r="B12" s="53">
        <v>1</v>
      </c>
      <c r="C12" s="44" t="s">
        <v>56</v>
      </c>
      <c r="D12" s="54" t="s">
        <v>10</v>
      </c>
      <c r="E12" s="56">
        <v>1</v>
      </c>
      <c r="F12" s="59">
        <v>1993</v>
      </c>
      <c r="G12" s="55">
        <f>F12*E12</f>
        <v>1993</v>
      </c>
    </row>
    <row r="13" spans="2:9" ht="21" customHeight="1" x14ac:dyDescent="0.25">
      <c r="B13" s="13">
        <v>2</v>
      </c>
      <c r="C13" s="44" t="s">
        <v>57</v>
      </c>
      <c r="D13" s="41" t="s">
        <v>10</v>
      </c>
      <c r="E13" s="36">
        <v>2</v>
      </c>
      <c r="F13" s="60">
        <v>1993</v>
      </c>
      <c r="G13" s="38">
        <f t="shared" ref="G13" si="0">F13*E13</f>
        <v>3986</v>
      </c>
      <c r="H13" s="39"/>
    </row>
    <row r="14" spans="2:9" ht="34.5" x14ac:dyDescent="0.25">
      <c r="B14" s="32" t="s">
        <v>52</v>
      </c>
      <c r="C14" s="51" t="s">
        <v>49</v>
      </c>
      <c r="D14" s="45" t="s">
        <v>10</v>
      </c>
      <c r="E14" s="37">
        <v>1</v>
      </c>
      <c r="F14" s="61">
        <v>4986</v>
      </c>
      <c r="G14" s="40">
        <f t="shared" ref="G14" si="1">F14*E14</f>
        <v>4986</v>
      </c>
      <c r="H14" s="39"/>
      <c r="I14" s="26"/>
    </row>
    <row r="15" spans="2:9" ht="24.6" customHeight="1" x14ac:dyDescent="0.25">
      <c r="B15" s="33" t="s">
        <v>22</v>
      </c>
      <c r="C15" s="46" t="s">
        <v>15</v>
      </c>
      <c r="D15" s="18"/>
      <c r="E15" s="47"/>
      <c r="F15" s="62"/>
      <c r="G15" s="17"/>
    </row>
    <row r="16" spans="2:9" ht="24.6" customHeight="1" x14ac:dyDescent="0.25">
      <c r="B16" s="13">
        <v>1</v>
      </c>
      <c r="C16" s="48" t="s">
        <v>32</v>
      </c>
      <c r="D16" s="18" t="s">
        <v>8</v>
      </c>
      <c r="E16" s="19">
        <v>18.8</v>
      </c>
      <c r="F16" s="63">
        <v>1714</v>
      </c>
      <c r="G16" s="17">
        <f t="shared" ref="G16" si="2">F16*E16</f>
        <v>32223.200000000001</v>
      </c>
      <c r="I16" s="11"/>
    </row>
    <row r="17" spans="2:10" ht="24.6" customHeight="1" x14ac:dyDescent="0.25">
      <c r="B17" s="33" t="s">
        <v>16</v>
      </c>
      <c r="C17" s="49" t="s">
        <v>19</v>
      </c>
      <c r="D17" s="18"/>
      <c r="E17" s="19"/>
      <c r="F17" s="63"/>
      <c r="G17" s="17"/>
    </row>
    <row r="18" spans="2:10" ht="24.6" customHeight="1" x14ac:dyDescent="0.25">
      <c r="B18" s="13">
        <v>1</v>
      </c>
      <c r="C18" s="50" t="s">
        <v>50</v>
      </c>
      <c r="D18" s="18" t="s">
        <v>8</v>
      </c>
      <c r="E18" s="19">
        <v>26.25</v>
      </c>
      <c r="F18" s="63">
        <v>182</v>
      </c>
      <c r="G18" s="17">
        <f t="shared" ref="G18" si="3">F18*E18</f>
        <v>4777.5</v>
      </c>
    </row>
    <row r="19" spans="2:10" ht="24.6" customHeight="1" x14ac:dyDescent="0.25">
      <c r="B19" s="33" t="s">
        <v>44</v>
      </c>
      <c r="C19" s="49" t="s">
        <v>45</v>
      </c>
      <c r="D19" s="18"/>
      <c r="E19" s="19"/>
      <c r="F19" s="63"/>
      <c r="G19" s="17"/>
    </row>
    <row r="20" spans="2:10" ht="24.6" customHeight="1" x14ac:dyDescent="0.25">
      <c r="B20" s="13">
        <v>1</v>
      </c>
      <c r="C20" s="29" t="s">
        <v>51</v>
      </c>
      <c r="D20" s="18" t="s">
        <v>8</v>
      </c>
      <c r="E20" s="19">
        <v>14.25</v>
      </c>
      <c r="F20" s="63">
        <v>239</v>
      </c>
      <c r="G20" s="17">
        <f>F20*E20</f>
        <v>3405.75</v>
      </c>
    </row>
    <row r="21" spans="2:10" ht="24.6" customHeight="1" thickBot="1" x14ac:dyDescent="0.35">
      <c r="B21" s="34" t="s">
        <v>17</v>
      </c>
      <c r="C21" s="35" t="s">
        <v>18</v>
      </c>
      <c r="D21" s="18" t="s">
        <v>10</v>
      </c>
      <c r="E21" s="19">
        <v>1</v>
      </c>
      <c r="F21" s="64">
        <v>5485</v>
      </c>
      <c r="G21" s="20">
        <f t="shared" ref="G21" si="4">F21*E21</f>
        <v>5485</v>
      </c>
      <c r="I21" s="26"/>
    </row>
    <row r="22" spans="2:10" ht="19.5" thickBot="1" x14ac:dyDescent="0.3">
      <c r="B22" s="85" t="s">
        <v>11</v>
      </c>
      <c r="C22" s="86"/>
      <c r="D22" s="86"/>
      <c r="E22" s="86"/>
      <c r="F22" s="87"/>
      <c r="G22" s="23">
        <f>SUM(G9:G21)</f>
        <v>66820.45</v>
      </c>
      <c r="I22" s="26"/>
    </row>
    <row r="23" spans="2:10" ht="19.5" thickBot="1" x14ac:dyDescent="0.3">
      <c r="B23" s="85" t="s">
        <v>12</v>
      </c>
      <c r="C23" s="86"/>
      <c r="D23" s="86"/>
      <c r="E23" s="86"/>
      <c r="F23" s="87"/>
      <c r="G23" s="24">
        <f>G22*18%</f>
        <v>12027.680999999999</v>
      </c>
      <c r="I23" s="26"/>
      <c r="J23" s="26"/>
    </row>
    <row r="24" spans="2:10" ht="19.5" thickBot="1" x14ac:dyDescent="0.3">
      <c r="B24" s="88" t="s">
        <v>13</v>
      </c>
      <c r="C24" s="89"/>
      <c r="D24" s="89"/>
      <c r="E24" s="89"/>
      <c r="F24" s="90"/>
      <c r="G24" s="25">
        <f>SUM(G22:G23)</f>
        <v>78848.130999999994</v>
      </c>
      <c r="I24" s="26"/>
    </row>
  </sheetData>
  <mergeCells count="10">
    <mergeCell ref="B7:G7"/>
    <mergeCell ref="B22:F22"/>
    <mergeCell ref="B23:F23"/>
    <mergeCell ref="B24:F24"/>
    <mergeCell ref="B6:G6"/>
    <mergeCell ref="B1:G1"/>
    <mergeCell ref="B3:G3"/>
    <mergeCell ref="B4:G4"/>
    <mergeCell ref="D5:E5"/>
    <mergeCell ref="B2:G2"/>
  </mergeCells>
  <pageMargins left="0" right="0" top="0.74803149606299213" bottom="0" header="0.31496062992125984" footer="0"/>
  <pageSetup scale="61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="93" zoomScaleNormal="93" workbookViewId="0">
      <selection activeCell="J7" sqref="J7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94" t="s">
        <v>41</v>
      </c>
      <c r="C1" s="95"/>
      <c r="D1" s="95"/>
      <c r="E1" s="95"/>
      <c r="F1" s="95"/>
      <c r="G1" s="96"/>
    </row>
    <row r="2" spans="2:7" ht="27.75" x14ac:dyDescent="0.5">
      <c r="B2" s="111" t="s">
        <v>42</v>
      </c>
      <c r="C2" s="112"/>
      <c r="D2" s="112"/>
      <c r="E2" s="112"/>
      <c r="F2" s="112"/>
      <c r="G2" s="113"/>
    </row>
    <row r="3" spans="2:7" x14ac:dyDescent="0.25">
      <c r="B3" s="97" t="s">
        <v>33</v>
      </c>
      <c r="C3" s="98"/>
      <c r="D3" s="98"/>
      <c r="E3" s="98"/>
      <c r="F3" s="98"/>
      <c r="G3" s="99"/>
    </row>
    <row r="4" spans="2:7" ht="15.75" thickBot="1" x14ac:dyDescent="0.3">
      <c r="B4" s="100" t="s">
        <v>43</v>
      </c>
      <c r="C4" s="101"/>
      <c r="D4" s="101"/>
      <c r="E4" s="101"/>
      <c r="F4" s="101"/>
      <c r="G4" s="102"/>
    </row>
    <row r="5" spans="2:7" ht="18.75" customHeight="1" x14ac:dyDescent="0.25">
      <c r="B5" s="103"/>
      <c r="C5" s="5" t="s">
        <v>46</v>
      </c>
      <c r="D5" s="77" t="s">
        <v>21</v>
      </c>
      <c r="E5" s="78"/>
      <c r="F5" s="105">
        <v>45887</v>
      </c>
      <c r="G5" s="107"/>
    </row>
    <row r="6" spans="2:7" ht="19.5" customHeight="1" thickBot="1" x14ac:dyDescent="0.3">
      <c r="B6" s="104"/>
      <c r="C6" s="6" t="s">
        <v>40</v>
      </c>
      <c r="D6" s="109"/>
      <c r="E6" s="110"/>
      <c r="F6" s="106"/>
      <c r="G6" s="108"/>
    </row>
    <row r="7" spans="2:7" ht="24" customHeight="1" thickBot="1" x14ac:dyDescent="0.3">
      <c r="B7" s="117" t="s">
        <v>47</v>
      </c>
      <c r="C7" s="118"/>
      <c r="D7" s="118"/>
      <c r="E7" s="118"/>
      <c r="F7" s="118"/>
      <c r="G7" s="119"/>
    </row>
    <row r="8" spans="2:7" ht="16.5" thickBot="1" x14ac:dyDescent="0.3">
      <c r="B8" s="120" t="s">
        <v>0</v>
      </c>
      <c r="C8" s="121"/>
      <c r="D8" s="121"/>
      <c r="E8" s="121"/>
      <c r="F8" s="121"/>
      <c r="G8" s="122"/>
    </row>
    <row r="9" spans="2:7" ht="16.5" thickBot="1" x14ac:dyDescent="0.3">
      <c r="B9" s="123" t="s">
        <v>4</v>
      </c>
      <c r="C9" s="124"/>
      <c r="D9" s="124"/>
      <c r="E9" s="124"/>
      <c r="F9" s="124"/>
      <c r="G9" s="125"/>
    </row>
    <row r="10" spans="2:7" ht="19.5" thickBot="1" x14ac:dyDescent="0.3">
      <c r="B10" s="126" t="s">
        <v>23</v>
      </c>
      <c r="C10" s="127"/>
      <c r="D10" s="127"/>
      <c r="E10" s="127"/>
      <c r="F10" s="127"/>
      <c r="G10" s="128"/>
    </row>
    <row r="11" spans="2:7" ht="15.75" x14ac:dyDescent="0.25">
      <c r="B11" s="21">
        <v>1</v>
      </c>
      <c r="C11" s="129" t="s">
        <v>35</v>
      </c>
      <c r="D11" s="130"/>
      <c r="E11" s="130"/>
      <c r="F11" s="130"/>
      <c r="G11" s="131"/>
    </row>
    <row r="12" spans="2:7" ht="15.75" x14ac:dyDescent="0.25">
      <c r="B12" s="114">
        <v>2</v>
      </c>
      <c r="C12" s="115" t="s">
        <v>36</v>
      </c>
      <c r="D12" s="115"/>
      <c r="E12" s="115"/>
      <c r="F12" s="115"/>
      <c r="G12" s="116"/>
    </row>
    <row r="13" spans="2:7" ht="15.75" x14ac:dyDescent="0.25">
      <c r="B13" s="114"/>
      <c r="C13" s="115" t="s">
        <v>37</v>
      </c>
      <c r="D13" s="115"/>
      <c r="E13" s="115"/>
      <c r="F13" s="115"/>
      <c r="G13" s="116"/>
    </row>
    <row r="14" spans="2:7" ht="15.75" x14ac:dyDescent="0.25">
      <c r="B14" s="114"/>
      <c r="C14" s="115" t="s">
        <v>38</v>
      </c>
      <c r="D14" s="115"/>
      <c r="E14" s="115"/>
      <c r="F14" s="115"/>
      <c r="G14" s="116"/>
    </row>
    <row r="15" spans="2:7" ht="15.75" x14ac:dyDescent="0.25">
      <c r="B15" s="114"/>
      <c r="C15" s="115" t="s">
        <v>39</v>
      </c>
      <c r="D15" s="115"/>
      <c r="E15" s="115"/>
      <c r="F15" s="115"/>
      <c r="G15" s="116"/>
    </row>
    <row r="16" spans="2:7" ht="15.75" x14ac:dyDescent="0.25">
      <c r="B16" s="114"/>
      <c r="C16" s="136" t="s">
        <v>24</v>
      </c>
      <c r="D16" s="137"/>
      <c r="E16" s="137"/>
      <c r="F16" s="137"/>
      <c r="G16" s="138"/>
    </row>
    <row r="17" spans="2:7" ht="15.75" x14ac:dyDescent="0.25">
      <c r="B17" s="12">
        <v>3</v>
      </c>
      <c r="C17" s="139" t="s">
        <v>25</v>
      </c>
      <c r="D17" s="139"/>
      <c r="E17" s="139"/>
      <c r="F17" s="139"/>
      <c r="G17" s="140"/>
    </row>
    <row r="18" spans="2:7" ht="15.75" x14ac:dyDescent="0.25">
      <c r="B18" s="12">
        <v>4</v>
      </c>
      <c r="C18" s="139" t="s">
        <v>26</v>
      </c>
      <c r="D18" s="139"/>
      <c r="E18" s="139"/>
      <c r="F18" s="139"/>
      <c r="G18" s="140"/>
    </row>
    <row r="19" spans="2:7" ht="32.25" customHeight="1" x14ac:dyDescent="0.25">
      <c r="B19" s="12">
        <v>5</v>
      </c>
      <c r="C19" s="139" t="s">
        <v>27</v>
      </c>
      <c r="D19" s="139"/>
      <c r="E19" s="139"/>
      <c r="F19" s="139"/>
      <c r="G19" s="140"/>
    </row>
    <row r="20" spans="2:7" ht="15.75" x14ac:dyDescent="0.25">
      <c r="B20" s="12">
        <v>6</v>
      </c>
      <c r="C20" s="132" t="s">
        <v>28</v>
      </c>
      <c r="D20" s="132"/>
      <c r="E20" s="132"/>
      <c r="F20" s="132"/>
      <c r="G20" s="133"/>
    </row>
    <row r="21" spans="2:7" ht="15.75" x14ac:dyDescent="0.25">
      <c r="B21" s="12">
        <v>7</v>
      </c>
      <c r="C21" s="132" t="s">
        <v>29</v>
      </c>
      <c r="D21" s="132"/>
      <c r="E21" s="132"/>
      <c r="F21" s="132"/>
      <c r="G21" s="133"/>
    </row>
    <row r="22" spans="2:7" ht="15.75" x14ac:dyDescent="0.25">
      <c r="B22" s="12">
        <v>8</v>
      </c>
      <c r="C22" s="132" t="s">
        <v>30</v>
      </c>
      <c r="D22" s="132"/>
      <c r="E22" s="132"/>
      <c r="F22" s="132"/>
      <c r="G22" s="133"/>
    </row>
    <row r="23" spans="2:7" ht="15.75" x14ac:dyDescent="0.25">
      <c r="B23" s="12">
        <v>9</v>
      </c>
      <c r="C23" s="132" t="s">
        <v>31</v>
      </c>
      <c r="D23" s="132"/>
      <c r="E23" s="132"/>
      <c r="F23" s="132"/>
      <c r="G23" s="133"/>
    </row>
    <row r="24" spans="2:7" ht="16.5" thickBot="1" x14ac:dyDescent="0.3">
      <c r="B24" s="22">
        <v>10</v>
      </c>
      <c r="C24" s="134" t="s">
        <v>34</v>
      </c>
      <c r="D24" s="134"/>
      <c r="E24" s="134"/>
      <c r="F24" s="134"/>
      <c r="G24" s="135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LS</vt:lpstr>
      <vt:lpstr>TERMS AND CONDITIONS</vt:lpstr>
      <vt:lpstr>LS!Print_Area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