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/>
  </bookViews>
  <sheets>
    <sheet name=" BOQ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3" l="1"/>
  <c r="G17" i="3"/>
  <c r="G18" i="3"/>
  <c r="G19" i="3"/>
  <c r="G20" i="3"/>
  <c r="G21" i="3"/>
  <c r="G22" i="3"/>
  <c r="G23" i="3"/>
  <c r="G24" i="3"/>
  <c r="G15" i="3" l="1"/>
  <c r="F32" i="3" l="1"/>
  <c r="G13" i="3" l="1"/>
  <c r="F31" i="3" l="1"/>
  <c r="F33" i="3" s="1"/>
  <c r="G12" i="3"/>
  <c r="G25" i="3" s="1"/>
  <c r="G26" i="3" l="1"/>
  <c r="G27" i="3" s="1"/>
</calcChain>
</file>

<file path=xl/sharedStrings.xml><?xml version="1.0" encoding="utf-8"?>
<sst xmlns="http://schemas.openxmlformats.org/spreadsheetml/2006/main" count="75" uniqueCount="61">
  <si>
    <t>UNIT</t>
  </si>
  <si>
    <t>QTY.</t>
  </si>
  <si>
    <t>BASIC RATE</t>
  </si>
  <si>
    <t>AMOUNT</t>
  </si>
  <si>
    <t>Nos.</t>
  </si>
  <si>
    <t>A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</si>
  <si>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</si>
  <si>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</si>
  <si>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</si>
  <si>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</si>
  <si>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</si>
  <si>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</si>
  <si>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</si>
  <si>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</si>
  <si>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</si>
  <si>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</si>
  <si>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</si>
  <si>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</si>
  <si>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</si>
  <si>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</si>
  <si>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</si>
  <si>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</si>
  <si>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</si>
  <si>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</si>
  <si>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</si>
  <si>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 xml:space="preserve">Cosmos Bank </t>
  </si>
  <si>
    <t>1</t>
  </si>
  <si>
    <t>2</t>
  </si>
  <si>
    <t>3</t>
  </si>
  <si>
    <t>4</t>
  </si>
  <si>
    <t>5</t>
  </si>
  <si>
    <t>6</t>
  </si>
  <si>
    <t>7</t>
  </si>
  <si>
    <t>Sr no</t>
  </si>
  <si>
    <t>Description</t>
  </si>
  <si>
    <t>Rate</t>
  </si>
  <si>
    <t>Total</t>
  </si>
  <si>
    <t>Qty</t>
  </si>
  <si>
    <t>Low Side</t>
  </si>
  <si>
    <t>Standard Installation, Pressure Testing, Vacummizing, Testing &amp; Commissioning of Hiwall Unit - 1.0TR</t>
  </si>
  <si>
    <t>Buy Back Rate for Hiwall unit</t>
  </si>
  <si>
    <t>8</t>
  </si>
  <si>
    <t>9</t>
  </si>
  <si>
    <t>10</t>
  </si>
  <si>
    <t>Dismantling of Existing 1.0TR Hiwall unit</t>
  </si>
  <si>
    <t xml:space="preserve">Standard Installation, Pressure Testing, Vacummizing, Testing &amp; Commissioning of Ductable 8.5TR Unit </t>
  </si>
  <si>
    <t>Refrigeration Piping for Ductable Unit</t>
  </si>
  <si>
    <t>L\S</t>
  </si>
  <si>
    <t>Transportation Charges</t>
  </si>
  <si>
    <t xml:space="preserve">Interconnecting Cable Indoor &amp; Outdoor  7 Core Cable Indoor &amp; Outdoor for Ductable unit </t>
  </si>
  <si>
    <t>Supply and Installation of Canvass Connection for Ductable Unit</t>
  </si>
  <si>
    <t>Duct Modification ( As per Mouth Piece Connection ) for Ductable Unit</t>
  </si>
  <si>
    <t>Mathadi Lifting shifting Labour Charges</t>
  </si>
  <si>
    <t xml:space="preserve">Drain Pipe 32 mm PVC Pipe </t>
  </si>
  <si>
    <t>Fabricated Stand Modifaction</t>
  </si>
  <si>
    <t>Buy Back Rate for Ductable unit</t>
  </si>
  <si>
    <t>Site Address: - S. V road Devland bldg Andheri</t>
  </si>
  <si>
    <t>Dismantling of Existing Voltas 8.5 TR Ductable Unit</t>
  </si>
  <si>
    <t xml:space="preserve">1.0TR Hiwall unit </t>
  </si>
  <si>
    <t>8.5TR Ductable unit</t>
  </si>
  <si>
    <t>30.01.2026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</si>
</sst>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2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1" fillId="0" borderId="12" xfId="0" quotePrefix="1" applyFont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 wrapText="1"/>
    </xf>
    <xf numFmtId="0" fontId="0" fillId="4" borderId="0" xfId="0" applyFill="1"/>
    <xf numFmtId="0" fontId="4" fillId="2" borderId="1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2" fillId="0" borderId="12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2" fillId="0" borderId="0" xfId="0" applyFont="1"/>
    <xf numFmtId="0" fontId="4" fillId="4" borderId="0" xfId="0" applyFont="1" applyFill="1" applyBorder="1" applyAlignment="1">
      <alignment horizontal="center" vertical="top" wrapText="1"/>
    </xf>
    <xf numFmtId="0" fontId="4" fillId="4" borderId="22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6" xfId="0" applyFont="1" applyFill="1" applyBorder="1" applyAlignment="1">
      <alignment horizontal="center" vertical="center"/>
    </xf>
    <xf numFmtId="0" fontId="12" fillId="0" borderId="31" xfId="0" applyFont="1" applyBorder="1" applyAlignment="1">
      <alignment horizontal="center"/>
    </xf>
    <xf numFmtId="0" fontId="12" fillId="0" borderId="32" xfId="0" applyFont="1" applyBorder="1" applyAlignment="1">
      <alignment horizontal="center"/>
    </xf>
    <xf numFmtId="0" fontId="12" fillId="0" borderId="38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 wrapText="1"/>
    </xf>
    <xf numFmtId="0" fontId="11" fillId="3" borderId="32" xfId="0" applyFont="1" applyFill="1" applyBorder="1" applyAlignment="1">
      <alignment horizontal="center" vertical="center" wrapText="1"/>
    </xf>
    <xf numFmtId="0" fontId="11" fillId="3" borderId="3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vertical="top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117827</xdr:colOff>
      <xdr:row>0</xdr:row>
      <xdr:rowOff>134763</xdr:rowOff>
    </xdr:from>
    <xdr:to>
      <xdr:col>1</xdr:col>
      <xdr:colOff>1713103</xdr:colOff>
      <xdr:row>2</xdr:row>
      <xdr:rowOff>180975</xdr:rowOff>
    </xdr:to>
    <xdr:pic>
      <xdr:nvPicPr>
        <xdr:cNvPr id="2" name="Picture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4077" y="134763"/>
          <a:ext cx="1595276" cy="7510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topLeftCell="A10" workbookViewId="0">
      <selection activeCell="F33" sqref="F33"/>
    </sheetView>
  </sheetViews>
  <sheetFormatPr defaultRowHeight="15" x14ac:dyDescent="0.25"/>
  <cols>
    <col min="1" max="1" width="7.140625" customWidth="1"/>
    <col min="2" max="2" width="26.7109375" bestFit="1" customWidth="1"/>
    <col min="3" max="3" width="35" customWidth="1"/>
    <col min="4" max="4" width="14.42578125" customWidth="1"/>
    <col min="5" max="5" width="13.140625" customWidth="1"/>
    <col min="6" max="6" width="17.42578125" customWidth="1"/>
    <col min="7" max="7" width="21" customWidth="1"/>
  </cols>
  <sheetData>
    <row r="1" spans="1:7" ht="27.75" x14ac:dyDescent="0.25">
      <c r="A1" s="68" t="s">
        <v>17</v>
      </c>
      <c r="B1" s="69"/>
      <c r="C1" s="69" t="s">
        <v>18</v>
      </c>
      <c r="D1" s="69"/>
      <c r="E1" s="69"/>
      <c r="F1" s="69"/>
      <c r="G1" s="70"/>
    </row>
    <row r="2" spans="1:7" ht="27.75" x14ac:dyDescent="0.25">
      <c r="A2" s="71" t="s">
        <v>19</v>
      </c>
      <c r="B2" s="72"/>
      <c r="C2" s="72" t="s">
        <v>20</v>
      </c>
      <c r="D2" s="72"/>
      <c r="E2" s="72"/>
      <c r="F2" s="72"/>
      <c r="G2" s="73"/>
    </row>
    <row r="3" spans="1:7" x14ac:dyDescent="0.25">
      <c r="A3" s="74" t="s">
        <v>21</v>
      </c>
      <c r="B3" s="75"/>
      <c r="C3" s="75" t="s">
        <v>22</v>
      </c>
      <c r="D3" s="75"/>
      <c r="E3" s="75"/>
      <c r="F3" s="75"/>
      <c r="G3" s="76"/>
    </row>
    <row r="4" spans="1:7" ht="15.75" thickBot="1" x14ac:dyDescent="0.3">
      <c r="A4" s="50" t="s">
        <v>23</v>
      </c>
      <c r="B4" s="51"/>
      <c r="C4" s="51" t="s">
        <v>24</v>
      </c>
      <c r="D4" s="51"/>
      <c r="E4" s="51"/>
      <c r="F4" s="51"/>
      <c r="G4" s="52"/>
    </row>
    <row r="5" spans="1:7" ht="19.5" thickBot="1" x14ac:dyDescent="0.3">
      <c r="A5" s="53" t="s">
        <v>14</v>
      </c>
      <c r="B5" s="54"/>
      <c r="C5" s="54"/>
      <c r="D5" s="54"/>
      <c r="E5" s="54"/>
      <c r="F5" s="54"/>
      <c r="G5" s="55"/>
    </row>
    <row r="6" spans="1:7" ht="15" customHeight="1" x14ac:dyDescent="0.25">
      <c r="A6" s="56" t="s">
        <v>16</v>
      </c>
      <c r="B6" s="57"/>
      <c r="C6" s="60" t="s">
        <v>25</v>
      </c>
      <c r="D6" s="61"/>
      <c r="E6" s="62"/>
      <c r="F6" s="56" t="s">
        <v>15</v>
      </c>
      <c r="G6" s="66" t="s">
        <v>60</v>
      </c>
    </row>
    <row r="7" spans="1:7" ht="15" customHeight="1" thickBot="1" x14ac:dyDescent="0.3">
      <c r="A7" s="58"/>
      <c r="B7" s="59"/>
      <c r="C7" s="63"/>
      <c r="D7" s="64"/>
      <c r="E7" s="65"/>
      <c r="F7" s="58"/>
      <c r="G7" s="67"/>
    </row>
    <row r="8" spans="1:7" ht="22.5" customHeight="1" thickBot="1" x14ac:dyDescent="0.3">
      <c r="A8" s="47" t="s">
        <v>56</v>
      </c>
      <c r="B8" s="48"/>
      <c r="C8" s="48"/>
      <c r="D8" s="48"/>
      <c r="E8" s="48"/>
      <c r="F8" s="48"/>
      <c r="G8" s="49"/>
    </row>
    <row r="9" spans="1:7" ht="19.5" thickBot="1" x14ac:dyDescent="0.3">
      <c r="A9" s="77" t="s">
        <v>38</v>
      </c>
      <c r="B9" s="78"/>
      <c r="C9" s="78"/>
      <c r="D9" s="78"/>
      <c r="E9" s="78"/>
      <c r="F9" s="78"/>
      <c r="G9" s="79"/>
    </row>
    <row r="10" spans="1:7" ht="16.5" customHeight="1" thickBot="1" x14ac:dyDescent="0.3">
      <c r="A10" s="7" t="s">
        <v>8</v>
      </c>
      <c r="B10" s="80" t="s">
        <v>6</v>
      </c>
      <c r="C10" s="80"/>
      <c r="D10" s="8" t="s">
        <v>0</v>
      </c>
      <c r="E10" s="8" t="s">
        <v>1</v>
      </c>
      <c r="F10" s="8" t="s">
        <v>2</v>
      </c>
      <c r="G10" s="9" t="s">
        <v>3</v>
      </c>
    </row>
    <row r="11" spans="1:7" s="35" customFormat="1" x14ac:dyDescent="0.25">
      <c r="A11" s="30" t="s">
        <v>5</v>
      </c>
      <c r="B11" s="83" t="s">
        <v>58</v>
      </c>
      <c r="C11" s="84"/>
      <c r="D11" s="31"/>
      <c r="E11" s="32"/>
      <c r="F11" s="33"/>
      <c r="G11" s="34"/>
    </row>
    <row r="12" spans="1:7" x14ac:dyDescent="0.25">
      <c r="A12" s="10" t="s">
        <v>26</v>
      </c>
      <c r="B12" s="85" t="s">
        <v>44</v>
      </c>
      <c r="C12" s="86"/>
      <c r="D12" s="1" t="s">
        <v>4</v>
      </c>
      <c r="E12" s="87">
        <v>1</v>
      </c>
      <c r="F12" s="29">
        <v>1000</v>
      </c>
      <c r="G12" s="2">
        <f t="shared" ref="G12:G24" si="0">F12*E12</f>
        <v>1000</v>
      </c>
    </row>
    <row r="13" spans="1:7" ht="28.5" customHeight="1" x14ac:dyDescent="0.25">
      <c r="A13" s="10" t="s">
        <v>27</v>
      </c>
      <c r="B13" s="85" t="s">
        <v>39</v>
      </c>
      <c r="C13" s="86"/>
      <c r="D13" s="1" t="s">
        <v>4</v>
      </c>
      <c r="E13" s="87">
        <v>1</v>
      </c>
      <c r="F13" s="29">
        <v>1500</v>
      </c>
      <c r="G13" s="2">
        <f t="shared" si="0"/>
        <v>1500</v>
      </c>
    </row>
    <row r="14" spans="1:7" s="35" customFormat="1" x14ac:dyDescent="0.25">
      <c r="A14" s="30" t="s">
        <v>7</v>
      </c>
      <c r="B14" s="83" t="s">
        <v>59</v>
      </c>
      <c r="C14" s="84"/>
      <c r="D14" s="31"/>
      <c r="E14" s="32"/>
      <c r="F14" s="33"/>
      <c r="G14" s="34"/>
    </row>
    <row r="15" spans="1:7" x14ac:dyDescent="0.25">
      <c r="A15" s="10" t="s">
        <v>26</v>
      </c>
      <c r="B15" s="85" t="s">
        <v>57</v>
      </c>
      <c r="C15" s="86"/>
      <c r="D15" s="1" t="s">
        <v>4</v>
      </c>
      <c r="E15" s="3">
        <v>2</v>
      </c>
      <c r="F15" s="29">
        <v>4500</v>
      </c>
      <c r="G15" s="2">
        <f t="shared" si="0"/>
        <v>9000</v>
      </c>
    </row>
    <row r="16" spans="1:7" ht="27" customHeight="1" x14ac:dyDescent="0.25">
      <c r="A16" s="10" t="s">
        <v>27</v>
      </c>
      <c r="B16" s="85" t="s">
        <v>45</v>
      </c>
      <c r="C16" s="86"/>
      <c r="D16" s="1" t="s">
        <v>4</v>
      </c>
      <c r="E16" s="3">
        <v>2</v>
      </c>
      <c r="F16" s="29">
        <v>9000</v>
      </c>
      <c r="G16" s="2">
        <f t="shared" si="0"/>
        <v>18000</v>
      </c>
    </row>
    <row r="17" spans="1:7" ht="16.5" customHeight="1" x14ac:dyDescent="0.25">
      <c r="A17" s="10" t="s">
        <v>28</v>
      </c>
      <c r="B17" s="43" t="s">
        <v>46</v>
      </c>
      <c r="C17" s="43"/>
      <c r="D17" s="1" t="s">
        <v>13</v>
      </c>
      <c r="E17" s="3">
        <v>34</v>
      </c>
      <c r="F17" s="29">
        <v>1500</v>
      </c>
      <c r="G17" s="2">
        <f t="shared" si="0"/>
        <v>51000</v>
      </c>
    </row>
    <row r="18" spans="1:7" x14ac:dyDescent="0.25">
      <c r="A18" s="10" t="s">
        <v>29</v>
      </c>
      <c r="B18" s="43" t="s">
        <v>49</v>
      </c>
      <c r="C18" s="43"/>
      <c r="D18" s="1" t="s">
        <v>13</v>
      </c>
      <c r="E18" s="3">
        <v>74</v>
      </c>
      <c r="F18" s="29">
        <v>350</v>
      </c>
      <c r="G18" s="2">
        <f t="shared" si="0"/>
        <v>25900</v>
      </c>
    </row>
    <row r="19" spans="1:7" x14ac:dyDescent="0.25">
      <c r="A19" s="10" t="s">
        <v>30</v>
      </c>
      <c r="B19" s="43" t="s">
        <v>53</v>
      </c>
      <c r="C19" s="43"/>
      <c r="D19" s="1" t="s">
        <v>13</v>
      </c>
      <c r="E19" s="3">
        <v>2</v>
      </c>
      <c r="F19" s="29">
        <v>210</v>
      </c>
      <c r="G19" s="2">
        <f t="shared" si="0"/>
        <v>420</v>
      </c>
    </row>
    <row r="20" spans="1:7" x14ac:dyDescent="0.25">
      <c r="A20" s="10" t="s">
        <v>31</v>
      </c>
      <c r="B20" s="43" t="s">
        <v>50</v>
      </c>
      <c r="C20" s="43"/>
      <c r="D20" s="1" t="s">
        <v>4</v>
      </c>
      <c r="E20" s="3">
        <v>2</v>
      </c>
      <c r="F20" s="29">
        <v>5000</v>
      </c>
      <c r="G20" s="2">
        <f t="shared" si="0"/>
        <v>10000</v>
      </c>
    </row>
    <row r="21" spans="1:7" x14ac:dyDescent="0.25">
      <c r="A21" s="10" t="s">
        <v>32</v>
      </c>
      <c r="B21" s="43" t="s">
        <v>51</v>
      </c>
      <c r="C21" s="43"/>
      <c r="D21" s="1" t="s">
        <v>4</v>
      </c>
      <c r="E21" s="3">
        <v>2</v>
      </c>
      <c r="F21" s="29">
        <v>9000</v>
      </c>
      <c r="G21" s="2">
        <f t="shared" si="0"/>
        <v>18000</v>
      </c>
    </row>
    <row r="22" spans="1:7" x14ac:dyDescent="0.25">
      <c r="A22" s="10" t="s">
        <v>41</v>
      </c>
      <c r="B22" s="43" t="s">
        <v>52</v>
      </c>
      <c r="C22" s="43"/>
      <c r="D22" s="1" t="s">
        <v>47</v>
      </c>
      <c r="E22" s="3">
        <v>1</v>
      </c>
      <c r="F22" s="29">
        <v>18000</v>
      </c>
      <c r="G22" s="2">
        <f t="shared" si="0"/>
        <v>18000</v>
      </c>
    </row>
    <row r="23" spans="1:7" x14ac:dyDescent="0.25">
      <c r="A23" s="10" t="s">
        <v>42</v>
      </c>
      <c r="B23" s="43" t="s">
        <v>48</v>
      </c>
      <c r="C23" s="43"/>
      <c r="D23" s="1" t="s">
        <v>47</v>
      </c>
      <c r="E23" s="3">
        <v>1</v>
      </c>
      <c r="F23" s="29">
        <v>5000</v>
      </c>
      <c r="G23" s="2">
        <f t="shared" si="0"/>
        <v>5000</v>
      </c>
    </row>
    <row r="24" spans="1:7" ht="15.75" thickBot="1" x14ac:dyDescent="0.3">
      <c r="A24" s="10" t="s">
        <v>43</v>
      </c>
      <c r="B24" s="45" t="s">
        <v>54</v>
      </c>
      <c r="C24" s="46"/>
      <c r="D24" s="1" t="s">
        <v>4</v>
      </c>
      <c r="E24" s="3">
        <v>2</v>
      </c>
      <c r="F24" s="29">
        <v>4500</v>
      </c>
      <c r="G24" s="2">
        <f t="shared" si="0"/>
        <v>9000</v>
      </c>
    </row>
    <row r="25" spans="1:7" ht="15.75" customHeight="1" x14ac:dyDescent="0.25">
      <c r="A25" s="4" t="s">
        <v>5</v>
      </c>
      <c r="B25" s="81" t="s">
        <v>12</v>
      </c>
      <c r="C25" s="81"/>
      <c r="D25" s="81"/>
      <c r="E25" s="5"/>
      <c r="F25" s="5"/>
      <c r="G25" s="6">
        <f>SUM(G12:G24)</f>
        <v>166820</v>
      </c>
    </row>
    <row r="26" spans="1:7" x14ac:dyDescent="0.25">
      <c r="A26" s="14" t="s">
        <v>7</v>
      </c>
      <c r="B26" s="44" t="s">
        <v>11</v>
      </c>
      <c r="C26" s="44"/>
      <c r="D26" s="44"/>
      <c r="E26" s="18"/>
      <c r="F26" s="18"/>
      <c r="G26" s="16">
        <f>G25*18%</f>
        <v>30027.599999999999</v>
      </c>
    </row>
    <row r="27" spans="1:7" ht="15.75" thickBot="1" x14ac:dyDescent="0.3">
      <c r="A27" s="15" t="s">
        <v>9</v>
      </c>
      <c r="B27" s="82" t="s">
        <v>10</v>
      </c>
      <c r="C27" s="82"/>
      <c r="D27" s="82"/>
      <c r="E27" s="19"/>
      <c r="F27" s="19"/>
      <c r="G27" s="17">
        <f>SUM(G25:G26)</f>
        <v>196847.6</v>
      </c>
    </row>
    <row r="28" spans="1:7" s="13" customFormat="1" x14ac:dyDescent="0.25">
      <c r="A28" s="11"/>
      <c r="B28" s="36"/>
      <c r="C28" s="36"/>
      <c r="D28" s="36"/>
      <c r="E28" s="11"/>
      <c r="F28" s="11"/>
      <c r="G28" s="12"/>
    </row>
    <row r="29" spans="1:7" s="13" customFormat="1" ht="15.75" thickBot="1" x14ac:dyDescent="0.3">
      <c r="A29" s="11"/>
      <c r="B29" s="11"/>
      <c r="C29" s="11"/>
      <c r="D29" s="11"/>
      <c r="E29" s="11"/>
      <c r="F29" s="11"/>
      <c r="G29" s="12"/>
    </row>
    <row r="30" spans="1:7" s="13" customFormat="1" ht="15.75" thickBot="1" x14ac:dyDescent="0.3">
      <c r="A30" s="23" t="s">
        <v>33</v>
      </c>
      <c r="B30" s="37" t="s">
        <v>34</v>
      </c>
      <c r="C30" s="37"/>
      <c r="D30" s="24" t="s">
        <v>37</v>
      </c>
      <c r="E30" s="24" t="s">
        <v>35</v>
      </c>
      <c r="F30" s="25" t="s">
        <v>36</v>
      </c>
      <c r="G30" s="12"/>
    </row>
    <row r="31" spans="1:7" s="13" customFormat="1" x14ac:dyDescent="0.25">
      <c r="A31" s="20">
        <v>1</v>
      </c>
      <c r="B31" s="38" t="s">
        <v>40</v>
      </c>
      <c r="C31" s="38"/>
      <c r="D31" s="21">
        <v>1</v>
      </c>
      <c r="E31" s="21">
        <v>2500</v>
      </c>
      <c r="F31" s="22">
        <f>E31*D31</f>
        <v>2500</v>
      </c>
      <c r="G31" s="12"/>
    </row>
    <row r="32" spans="1:7" ht="15.75" thickBot="1" x14ac:dyDescent="0.3">
      <c r="A32" s="26">
        <v>2</v>
      </c>
      <c r="B32" s="39" t="s">
        <v>55</v>
      </c>
      <c r="C32" s="39"/>
      <c r="D32" s="27">
        <v>17</v>
      </c>
      <c r="E32" s="27">
        <v>1400</v>
      </c>
      <c r="F32" s="28">
        <f>E32*D32</f>
        <v>23800</v>
      </c>
    </row>
    <row r="33" spans="1:6" ht="15.75" thickBot="1" x14ac:dyDescent="0.3">
      <c r="A33" s="40" t="s">
        <v>36</v>
      </c>
      <c r="B33" s="41"/>
      <c r="C33" s="41"/>
      <c r="D33" s="41"/>
      <c r="E33" s="42"/>
      <c r="F33" s="25">
        <f>SUM(F31:F32)</f>
        <v>26300</v>
      </c>
    </row>
  </sheetData>
  <mergeCells count="37">
    <mergeCell ref="B11:C11"/>
    <mergeCell ref="B14:C14"/>
    <mergeCell ref="A9:G9"/>
    <mergeCell ref="B10:C10"/>
    <mergeCell ref="B12:C12"/>
    <mergeCell ref="B13:C13"/>
    <mergeCell ref="B25:D25"/>
    <mergeCell ref="B15:C15"/>
    <mergeCell ref="B16:C16"/>
    <mergeCell ref="A1:B1"/>
    <mergeCell ref="C1:G1"/>
    <mergeCell ref="A2:B2"/>
    <mergeCell ref="C2:G2"/>
    <mergeCell ref="A3:B3"/>
    <mergeCell ref="C3:G3"/>
    <mergeCell ref="A8:G8"/>
    <mergeCell ref="A4:B4"/>
    <mergeCell ref="C4:G4"/>
    <mergeCell ref="A5:G5"/>
    <mergeCell ref="A6:B7"/>
    <mergeCell ref="C6:E7"/>
    <mergeCell ref="F6:F7"/>
    <mergeCell ref="G6:G7"/>
    <mergeCell ref="B17:C17"/>
    <mergeCell ref="B18:C18"/>
    <mergeCell ref="B19:C19"/>
    <mergeCell ref="B24:C24"/>
    <mergeCell ref="B23:C23"/>
    <mergeCell ref="B30:C30"/>
    <mergeCell ref="B31:C31"/>
    <mergeCell ref="B32:C32"/>
    <mergeCell ref="A33:E33"/>
    <mergeCell ref="B20:C20"/>
    <mergeCell ref="B21:C21"/>
    <mergeCell ref="B22:C22"/>
    <mergeCell ref="B26:D26"/>
    <mergeCell ref="B27:D27"/>
  </mergeCells>
  <hyperlinks>
    <hyperlink ref="B26" r:id="rId1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2026-01-30T10:20:57Z</dcterms:modified>
</cp:coreProperties>
</file>