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120" windowHeight="9660" activeTab="6"/>
  </bookViews>
  <sheets>
    <sheet name="9th Floor " sheetId="9" r:id="rId1"/>
    <sheet name="10th Floor " sheetId="12" r:id="rId2"/>
    <sheet name="11th Floor" sheetId="14" r:id="rId3"/>
    <sheet name="12th Floor" sheetId="15" r:id="rId4"/>
    <sheet name="13th Floor" sheetId="16" r:id="rId5"/>
    <sheet name="14th Floor" sheetId="17" r:id="rId6"/>
    <sheet name="Summary" sheetId="13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3" l="1"/>
  <c r="G15" i="13"/>
  <c r="G16" i="13"/>
  <c r="G17" i="13"/>
  <c r="G18" i="13"/>
  <c r="G19" i="13"/>
  <c r="G20" i="13"/>
  <c r="G21" i="13"/>
  <c r="G22" i="13"/>
  <c r="G23" i="13"/>
  <c r="G12" i="13"/>
  <c r="G13" i="13"/>
  <c r="H322" i="17" l="1"/>
  <c r="H321" i="17"/>
  <c r="H320" i="17"/>
  <c r="H319" i="17"/>
  <c r="H318" i="17"/>
  <c r="H317" i="17"/>
  <c r="H316" i="17"/>
  <c r="H315" i="17"/>
  <c r="H314" i="17"/>
  <c r="H313" i="17"/>
  <c r="H312" i="17"/>
  <c r="H311" i="17"/>
  <c r="H309" i="17"/>
  <c r="H308" i="17"/>
  <c r="H307" i="17"/>
  <c r="H306" i="17"/>
  <c r="H305" i="17"/>
  <c r="H304" i="17"/>
  <c r="H303" i="17"/>
  <c r="H302" i="17"/>
  <c r="H301" i="17"/>
  <c r="H300" i="17"/>
  <c r="H299" i="17"/>
  <c r="H298" i="17"/>
  <c r="H296" i="17"/>
  <c r="H295" i="17"/>
  <c r="H294" i="17"/>
  <c r="H293" i="17"/>
  <c r="H292" i="17"/>
  <c r="H291" i="17"/>
  <c r="H290" i="17"/>
  <c r="H289" i="17"/>
  <c r="H288" i="17"/>
  <c r="H287" i="17"/>
  <c r="H286" i="17"/>
  <c r="H285" i="17"/>
  <c r="H283" i="17"/>
  <c r="H282" i="17"/>
  <c r="H281" i="17"/>
  <c r="H280" i="17"/>
  <c r="H279" i="17"/>
  <c r="H278" i="17"/>
  <c r="H277" i="17"/>
  <c r="H276" i="17"/>
  <c r="H275" i="17"/>
  <c r="H274" i="17"/>
  <c r="H273" i="17"/>
  <c r="H272" i="17"/>
  <c r="H270" i="17"/>
  <c r="H269" i="17"/>
  <c r="H268" i="17"/>
  <c r="H267" i="17"/>
  <c r="H266" i="17"/>
  <c r="H265" i="17"/>
  <c r="H264" i="17"/>
  <c r="H263" i="17"/>
  <c r="H262" i="17"/>
  <c r="H261" i="17"/>
  <c r="H260" i="17"/>
  <c r="H259" i="17"/>
  <c r="H257" i="17"/>
  <c r="H256" i="17"/>
  <c r="H255" i="17"/>
  <c r="H254" i="17"/>
  <c r="H253" i="17"/>
  <c r="H252" i="17"/>
  <c r="H251" i="17"/>
  <c r="H250" i="17"/>
  <c r="H249" i="17"/>
  <c r="H248" i="17"/>
  <c r="H247" i="17"/>
  <c r="H246" i="17"/>
  <c r="H244" i="17"/>
  <c r="H243" i="17"/>
  <c r="H242" i="17"/>
  <c r="H241" i="17"/>
  <c r="H240" i="17"/>
  <c r="H239" i="17"/>
  <c r="H238" i="17"/>
  <c r="H237" i="17"/>
  <c r="H236" i="17"/>
  <c r="H235" i="17"/>
  <c r="H234" i="17"/>
  <c r="H233" i="17"/>
  <c r="H231" i="17"/>
  <c r="H230" i="17"/>
  <c r="H229" i="17"/>
  <c r="H228" i="17"/>
  <c r="H227" i="17"/>
  <c r="H226" i="17"/>
  <c r="H225" i="17"/>
  <c r="H224" i="17"/>
  <c r="H223" i="17"/>
  <c r="H222" i="17"/>
  <c r="H221" i="17"/>
  <c r="H220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5" i="17"/>
  <c r="H204" i="17"/>
  <c r="H203" i="17"/>
  <c r="H202" i="17"/>
  <c r="H201" i="17"/>
  <c r="H200" i="17"/>
  <c r="H199" i="17"/>
  <c r="H198" i="17"/>
  <c r="H197" i="17"/>
  <c r="H196" i="17"/>
  <c r="H195" i="17"/>
  <c r="H194" i="17"/>
  <c r="H179" i="17"/>
  <c r="H178" i="17"/>
  <c r="H177" i="17"/>
  <c r="H176" i="17"/>
  <c r="H175" i="17"/>
  <c r="H174" i="17"/>
  <c r="H173" i="17"/>
  <c r="H172" i="17"/>
  <c r="H171" i="17"/>
  <c r="H170" i="17"/>
  <c r="H169" i="17"/>
  <c r="H168" i="17"/>
  <c r="H166" i="17"/>
  <c r="H165" i="17"/>
  <c r="H164" i="17"/>
  <c r="H163" i="17"/>
  <c r="H162" i="17"/>
  <c r="H161" i="17"/>
  <c r="H160" i="17"/>
  <c r="H159" i="17"/>
  <c r="H158" i="17"/>
  <c r="H157" i="17"/>
  <c r="H156" i="17"/>
  <c r="H155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F323" i="17" l="1"/>
  <c r="H325" i="14" l="1"/>
  <c r="H323" i="14"/>
  <c r="H192" i="17" l="1"/>
  <c r="H191" i="17"/>
  <c r="H190" i="17"/>
  <c r="H189" i="17"/>
  <c r="H188" i="17"/>
  <c r="H187" i="17"/>
  <c r="H186" i="17"/>
  <c r="H185" i="17"/>
  <c r="H184" i="17"/>
  <c r="H183" i="17"/>
  <c r="H182" i="17"/>
  <c r="H181" i="17"/>
  <c r="F323" i="16"/>
  <c r="H322" i="16"/>
  <c r="H321" i="16"/>
  <c r="H320" i="16"/>
  <c r="H319" i="16"/>
  <c r="H318" i="16"/>
  <c r="H317" i="16"/>
  <c r="H316" i="16"/>
  <c r="H315" i="16"/>
  <c r="H314" i="16"/>
  <c r="H313" i="16"/>
  <c r="H312" i="16"/>
  <c r="H311" i="16"/>
  <c r="H309" i="16"/>
  <c r="H308" i="16"/>
  <c r="H307" i="16"/>
  <c r="H306" i="16"/>
  <c r="H305" i="16"/>
  <c r="H304" i="16"/>
  <c r="H303" i="16"/>
  <c r="H302" i="16"/>
  <c r="H301" i="16"/>
  <c r="H300" i="16"/>
  <c r="H299" i="16"/>
  <c r="H298" i="16"/>
  <c r="H296" i="16"/>
  <c r="H295" i="16"/>
  <c r="H294" i="16"/>
  <c r="H293" i="16"/>
  <c r="H292" i="16"/>
  <c r="H291" i="16"/>
  <c r="H290" i="16"/>
  <c r="H289" i="16"/>
  <c r="H288" i="16"/>
  <c r="H287" i="16"/>
  <c r="H286" i="16"/>
  <c r="H285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F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323" i="15" s="1"/>
  <c r="G24" i="13" l="1"/>
  <c r="G25" i="13" s="1"/>
  <c r="G26" i="13" s="1"/>
  <c r="H323" i="16"/>
  <c r="H324" i="16" s="1"/>
  <c r="H325" i="16" s="1"/>
  <c r="H323" i="17"/>
  <c r="H324" i="15"/>
  <c r="H325" i="15" s="1"/>
  <c r="F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324" i="14" l="1"/>
  <c r="H324" i="17"/>
  <c r="H325" i="17" s="1"/>
  <c r="F323" i="9" l="1"/>
  <c r="F323" i="12" l="1"/>
  <c r="H53" i="9" l="1"/>
  <c r="H54" i="9"/>
  <c r="H55" i="9"/>
  <c r="H56" i="9"/>
  <c r="H57" i="9"/>
  <c r="H58" i="9"/>
  <c r="H59" i="9"/>
  <c r="H60" i="9"/>
  <c r="H61" i="9"/>
  <c r="H62" i="9"/>
  <c r="H257" i="9" l="1"/>
  <c r="H48" i="9"/>
  <c r="H322" i="12" l="1"/>
  <c r="H321" i="12"/>
  <c r="H320" i="12"/>
  <c r="H319" i="12"/>
  <c r="H318" i="12"/>
  <c r="H317" i="12"/>
  <c r="H316" i="12"/>
  <c r="H315" i="12"/>
  <c r="H314" i="12"/>
  <c r="H313" i="12"/>
  <c r="H312" i="12"/>
  <c r="H311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5" i="12"/>
  <c r="H282" i="12"/>
  <c r="H269" i="12"/>
  <c r="H256" i="12"/>
  <c r="H243" i="12"/>
  <c r="H230" i="12"/>
  <c r="H217" i="12"/>
  <c r="H204" i="12"/>
  <c r="H191" i="12"/>
  <c r="H178" i="12"/>
  <c r="H165" i="12"/>
  <c r="H144" i="12"/>
  <c r="H145" i="12"/>
  <c r="H146" i="12"/>
  <c r="H147" i="12"/>
  <c r="H148" i="12"/>
  <c r="H149" i="12"/>
  <c r="H150" i="12"/>
  <c r="H151" i="12"/>
  <c r="H152" i="12"/>
  <c r="H153" i="12"/>
  <c r="H139" i="12"/>
  <c r="H126" i="12" l="1"/>
  <c r="H113" i="12"/>
  <c r="H100" i="12"/>
  <c r="H87" i="12"/>
  <c r="H74" i="12"/>
  <c r="H61" i="12"/>
  <c r="H40" i="12" l="1"/>
  <c r="H41" i="12"/>
  <c r="H42" i="12"/>
  <c r="H43" i="12"/>
  <c r="H44" i="12"/>
  <c r="H45" i="12"/>
  <c r="H46" i="12"/>
  <c r="H47" i="12"/>
  <c r="H48" i="12"/>
  <c r="H49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2" i="12"/>
  <c r="H313" i="9" l="1"/>
  <c r="H314" i="9"/>
  <c r="H315" i="9"/>
  <c r="H316" i="9"/>
  <c r="H317" i="9"/>
  <c r="H318" i="9"/>
  <c r="H319" i="9"/>
  <c r="H320" i="9"/>
  <c r="H321" i="9"/>
  <c r="H322" i="9"/>
  <c r="H312" i="9"/>
  <c r="H311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48" i="9"/>
  <c r="H249" i="9"/>
  <c r="H250" i="9"/>
  <c r="H251" i="9"/>
  <c r="H252" i="9"/>
  <c r="H253" i="9"/>
  <c r="H254" i="9"/>
  <c r="H255" i="9"/>
  <c r="H256" i="9"/>
  <c r="H247" i="9"/>
  <c r="H246" i="9"/>
  <c r="H235" i="9"/>
  <c r="H236" i="9"/>
  <c r="H237" i="9"/>
  <c r="H238" i="9"/>
  <c r="H239" i="9"/>
  <c r="H240" i="9"/>
  <c r="H241" i="9"/>
  <c r="H242" i="9"/>
  <c r="H243" i="9"/>
  <c r="H244" i="9"/>
  <c r="H234" i="9"/>
  <c r="H233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09" i="9"/>
  <c r="H210" i="9"/>
  <c r="H211" i="9"/>
  <c r="H212" i="9"/>
  <c r="H213" i="9"/>
  <c r="H214" i="9"/>
  <c r="H215" i="9"/>
  <c r="H216" i="9"/>
  <c r="H217" i="9"/>
  <c r="H218" i="9"/>
  <c r="H208" i="9"/>
  <c r="H207" i="9"/>
  <c r="H196" i="9"/>
  <c r="H197" i="9"/>
  <c r="H198" i="9"/>
  <c r="H199" i="9"/>
  <c r="H200" i="9"/>
  <c r="H201" i="9"/>
  <c r="H202" i="9"/>
  <c r="H203" i="9"/>
  <c r="H204" i="9"/>
  <c r="H205" i="9"/>
  <c r="H195" i="9"/>
  <c r="H194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57" i="9"/>
  <c r="H158" i="9"/>
  <c r="H159" i="9"/>
  <c r="H160" i="9"/>
  <c r="H161" i="9"/>
  <c r="H162" i="9"/>
  <c r="H163" i="9"/>
  <c r="H164" i="9"/>
  <c r="H165" i="9"/>
  <c r="H166" i="9"/>
  <c r="H144" i="9"/>
  <c r="H145" i="9"/>
  <c r="H146" i="9"/>
  <c r="H147" i="9"/>
  <c r="H148" i="9"/>
  <c r="H149" i="9"/>
  <c r="H150" i="9"/>
  <c r="H151" i="9"/>
  <c r="H152" i="9"/>
  <c r="H153" i="9"/>
  <c r="H139" i="9"/>
  <c r="H126" i="9"/>
  <c r="H105" i="9"/>
  <c r="H106" i="9"/>
  <c r="H107" i="9"/>
  <c r="H108" i="9"/>
  <c r="H109" i="9"/>
  <c r="H110" i="9"/>
  <c r="H111" i="9"/>
  <c r="H112" i="9"/>
  <c r="H113" i="9"/>
  <c r="H114" i="9"/>
  <c r="H92" i="9"/>
  <c r="H93" i="9"/>
  <c r="H94" i="9"/>
  <c r="H95" i="9"/>
  <c r="H96" i="9"/>
  <c r="H97" i="9"/>
  <c r="H98" i="9"/>
  <c r="H99" i="9"/>
  <c r="H100" i="9"/>
  <c r="H101" i="9"/>
  <c r="H87" i="9"/>
  <c r="H74" i="9"/>
  <c r="H75" i="9"/>
  <c r="H27" i="9"/>
  <c r="H28" i="9"/>
  <c r="H29" i="9"/>
  <c r="H30" i="9"/>
  <c r="H31" i="9"/>
  <c r="H32" i="9"/>
  <c r="H33" i="9"/>
  <c r="H34" i="9"/>
  <c r="H35" i="9"/>
  <c r="H36" i="9"/>
  <c r="H14" i="9"/>
  <c r="H15" i="9"/>
  <c r="H16" i="9"/>
  <c r="H17" i="9"/>
  <c r="H18" i="9"/>
  <c r="H19" i="9"/>
  <c r="H20" i="9"/>
  <c r="H21" i="9"/>
  <c r="H22" i="9"/>
  <c r="H23" i="9"/>
  <c r="H38" i="9"/>
  <c r="H39" i="9"/>
  <c r="H40" i="9"/>
  <c r="H41" i="9"/>
  <c r="H42" i="9"/>
  <c r="H43" i="9"/>
  <c r="H44" i="9"/>
  <c r="H45" i="9"/>
  <c r="H46" i="9"/>
  <c r="H47" i="9"/>
  <c r="H49" i="9"/>
  <c r="H51" i="9"/>
  <c r="H52" i="9"/>
  <c r="H64" i="9"/>
  <c r="H65" i="9"/>
  <c r="H66" i="9"/>
  <c r="H67" i="9"/>
  <c r="H68" i="9"/>
  <c r="H69" i="9"/>
  <c r="H70" i="9"/>
  <c r="H71" i="9"/>
  <c r="H72" i="9"/>
  <c r="H73" i="9"/>
  <c r="H77" i="9"/>
  <c r="H78" i="9"/>
  <c r="H79" i="9"/>
  <c r="H80" i="9"/>
  <c r="H81" i="9"/>
  <c r="H82" i="9"/>
  <c r="H83" i="9"/>
  <c r="H84" i="9"/>
  <c r="H85" i="9"/>
  <c r="H86" i="9"/>
  <c r="H88" i="9"/>
  <c r="H90" i="9"/>
  <c r="H91" i="9"/>
  <c r="H103" i="9"/>
  <c r="H104" i="9"/>
  <c r="H116" i="9"/>
  <c r="H117" i="9"/>
  <c r="H118" i="9"/>
  <c r="H119" i="9"/>
  <c r="H120" i="9"/>
  <c r="H121" i="9"/>
  <c r="H122" i="9"/>
  <c r="H123" i="9"/>
  <c r="H124" i="9"/>
  <c r="H125" i="9"/>
  <c r="H127" i="9"/>
  <c r="H129" i="9"/>
  <c r="H130" i="9"/>
  <c r="H131" i="9"/>
  <c r="H132" i="9"/>
  <c r="H133" i="9"/>
  <c r="H134" i="9"/>
  <c r="H135" i="9"/>
  <c r="H136" i="9"/>
  <c r="H137" i="9"/>
  <c r="H138" i="9"/>
  <c r="H140" i="9"/>
  <c r="H142" i="9"/>
  <c r="H143" i="9"/>
  <c r="H155" i="9"/>
  <c r="H156" i="9"/>
  <c r="H296" i="12" l="1"/>
  <c r="H294" i="12"/>
  <c r="H293" i="12"/>
  <c r="H292" i="12"/>
  <c r="H291" i="12"/>
  <c r="H290" i="12"/>
  <c r="H289" i="12"/>
  <c r="H288" i="12"/>
  <c r="H287" i="12"/>
  <c r="H286" i="12"/>
  <c r="H285" i="12"/>
  <c r="H283" i="12"/>
  <c r="H281" i="12"/>
  <c r="H280" i="12"/>
  <c r="H279" i="12"/>
  <c r="H278" i="12"/>
  <c r="H277" i="12"/>
  <c r="H276" i="12"/>
  <c r="H275" i="12"/>
  <c r="H274" i="12"/>
  <c r="H273" i="12"/>
  <c r="H272" i="12"/>
  <c r="H270" i="12"/>
  <c r="H268" i="12"/>
  <c r="H267" i="12"/>
  <c r="H266" i="12"/>
  <c r="H265" i="12"/>
  <c r="H264" i="12"/>
  <c r="H263" i="12"/>
  <c r="H262" i="12"/>
  <c r="H261" i="12"/>
  <c r="H260" i="12"/>
  <c r="H259" i="12"/>
  <c r="H257" i="12"/>
  <c r="H255" i="12"/>
  <c r="H254" i="12"/>
  <c r="H253" i="12"/>
  <c r="H252" i="12"/>
  <c r="H251" i="12"/>
  <c r="H250" i="12"/>
  <c r="H249" i="12"/>
  <c r="H248" i="12"/>
  <c r="H247" i="12"/>
  <c r="H246" i="12"/>
  <c r="H244" i="12"/>
  <c r="H242" i="12"/>
  <c r="H241" i="12"/>
  <c r="H240" i="12"/>
  <c r="H239" i="12"/>
  <c r="H238" i="12"/>
  <c r="H237" i="12"/>
  <c r="H236" i="12"/>
  <c r="H235" i="12"/>
  <c r="H234" i="12"/>
  <c r="H233" i="12"/>
  <c r="H231" i="12"/>
  <c r="H229" i="12"/>
  <c r="H228" i="12"/>
  <c r="H227" i="12"/>
  <c r="H226" i="12"/>
  <c r="H225" i="12"/>
  <c r="H224" i="12"/>
  <c r="H223" i="12"/>
  <c r="H222" i="12"/>
  <c r="H221" i="12"/>
  <c r="H220" i="12"/>
  <c r="H218" i="12"/>
  <c r="H216" i="12"/>
  <c r="H215" i="12"/>
  <c r="H214" i="12"/>
  <c r="H213" i="12"/>
  <c r="H212" i="12"/>
  <c r="H211" i="12"/>
  <c r="H210" i="12"/>
  <c r="H209" i="12"/>
  <c r="H208" i="12"/>
  <c r="H207" i="12"/>
  <c r="H205" i="12"/>
  <c r="H203" i="12"/>
  <c r="H202" i="12"/>
  <c r="H201" i="12"/>
  <c r="H200" i="12"/>
  <c r="H199" i="12"/>
  <c r="H198" i="12"/>
  <c r="H197" i="12"/>
  <c r="H196" i="12"/>
  <c r="H195" i="12"/>
  <c r="H194" i="12"/>
  <c r="H192" i="12"/>
  <c r="H190" i="12"/>
  <c r="H189" i="12"/>
  <c r="H188" i="12"/>
  <c r="H187" i="12"/>
  <c r="H186" i="12"/>
  <c r="H185" i="12"/>
  <c r="H184" i="12"/>
  <c r="H183" i="12"/>
  <c r="H182" i="12"/>
  <c r="H181" i="12"/>
  <c r="H179" i="12"/>
  <c r="H177" i="12"/>
  <c r="H176" i="12"/>
  <c r="H175" i="12"/>
  <c r="H174" i="12"/>
  <c r="H173" i="12"/>
  <c r="H172" i="12"/>
  <c r="H171" i="12"/>
  <c r="H170" i="12"/>
  <c r="H169" i="12"/>
  <c r="H168" i="12"/>
  <c r="H166" i="12"/>
  <c r="H164" i="12"/>
  <c r="H163" i="12"/>
  <c r="H162" i="12"/>
  <c r="H161" i="12"/>
  <c r="H160" i="12"/>
  <c r="H159" i="12"/>
  <c r="H158" i="12"/>
  <c r="H157" i="12"/>
  <c r="H156" i="12"/>
  <c r="H155" i="12"/>
  <c r="H143" i="12"/>
  <c r="H142" i="12"/>
  <c r="H140" i="12"/>
  <c r="H138" i="12"/>
  <c r="H137" i="12"/>
  <c r="H136" i="12"/>
  <c r="H135" i="12"/>
  <c r="H134" i="12"/>
  <c r="H133" i="12"/>
  <c r="H132" i="12"/>
  <c r="H131" i="12"/>
  <c r="H130" i="12"/>
  <c r="H129" i="12"/>
  <c r="H127" i="12"/>
  <c r="H125" i="12"/>
  <c r="H124" i="12"/>
  <c r="H123" i="12"/>
  <c r="H122" i="12"/>
  <c r="H121" i="12"/>
  <c r="H120" i="12"/>
  <c r="H119" i="12"/>
  <c r="H118" i="12"/>
  <c r="H117" i="12"/>
  <c r="H116" i="12"/>
  <c r="H114" i="12"/>
  <c r="H112" i="12"/>
  <c r="H111" i="12"/>
  <c r="H110" i="12"/>
  <c r="H109" i="12"/>
  <c r="H108" i="12"/>
  <c r="H107" i="12"/>
  <c r="H106" i="12"/>
  <c r="H105" i="12"/>
  <c r="H104" i="12"/>
  <c r="H103" i="12"/>
  <c r="H101" i="12"/>
  <c r="H99" i="12"/>
  <c r="H98" i="12"/>
  <c r="H97" i="12"/>
  <c r="H96" i="12"/>
  <c r="H95" i="12"/>
  <c r="H94" i="12"/>
  <c r="H93" i="12"/>
  <c r="H92" i="12"/>
  <c r="H91" i="12"/>
  <c r="H90" i="12"/>
  <c r="H88" i="12"/>
  <c r="H86" i="12"/>
  <c r="H85" i="12"/>
  <c r="H84" i="12"/>
  <c r="H83" i="12"/>
  <c r="H82" i="12"/>
  <c r="H81" i="12"/>
  <c r="H80" i="12"/>
  <c r="H79" i="12"/>
  <c r="H78" i="12"/>
  <c r="H77" i="12"/>
  <c r="H75" i="12"/>
  <c r="H73" i="12"/>
  <c r="H72" i="12"/>
  <c r="H71" i="12"/>
  <c r="H70" i="12"/>
  <c r="H69" i="12"/>
  <c r="H68" i="12"/>
  <c r="H67" i="12"/>
  <c r="H66" i="12"/>
  <c r="H65" i="12"/>
  <c r="H64" i="12"/>
  <c r="H62" i="12"/>
  <c r="H60" i="12"/>
  <c r="H59" i="12"/>
  <c r="H58" i="12"/>
  <c r="H57" i="12"/>
  <c r="H56" i="12"/>
  <c r="H55" i="12"/>
  <c r="H54" i="12"/>
  <c r="H53" i="12"/>
  <c r="H52" i="12"/>
  <c r="H51" i="12"/>
  <c r="H39" i="12"/>
  <c r="H38" i="12"/>
  <c r="H23" i="12"/>
  <c r="H21" i="12"/>
  <c r="H20" i="12"/>
  <c r="H19" i="12"/>
  <c r="H18" i="12"/>
  <c r="H17" i="12"/>
  <c r="H16" i="12"/>
  <c r="H15" i="12"/>
  <c r="H14" i="12"/>
  <c r="H13" i="12"/>
  <c r="H12" i="12"/>
  <c r="H26" i="9"/>
  <c r="H25" i="9"/>
  <c r="H13" i="9"/>
  <c r="H12" i="9"/>
  <c r="H323" i="9" l="1"/>
  <c r="H324" i="9" s="1"/>
  <c r="H325" i="9" s="1"/>
  <c r="H323" i="12"/>
  <c r="H324" i="12" l="1"/>
  <c r="H325" i="12" s="1"/>
</calcChain>
</file>

<file path=xl/sharedStrings.xml><?xml version="1.0" encoding="utf-8"?>
<sst xmlns="http://schemas.openxmlformats.org/spreadsheetml/2006/main" count="5740" uniqueCount="241">
  <si>
    <t>UNIT</t>
  </si>
  <si>
    <t>QTY.</t>
  </si>
  <si>
    <t>BASIC RATE</t>
  </si>
  <si>
    <t>AMOUNT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</si>
  <si>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</si>
  <si>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</si>
  <si>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</si>
  <si>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</si>
  <si>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</si>
  <si>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</si>
  <si>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</si>
  <si>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</si>
  <si>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</si>
  <si>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</si>
  <si>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</si>
  <si>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</si>
  <si>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</si>
  <si>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</si>
  <si>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</si>
  <si>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</si>
  <si>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</si>
  <si>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</si>
  <si>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</si>
  <si>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</si>
  <si>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</si>
  <si>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</si>
  <si>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</si>
  <si>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</si>
  <si>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</si>
  <si>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</si>
  <si>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A</t>
  </si>
  <si>
    <t>B</t>
  </si>
  <si>
    <t>C</t>
  </si>
  <si>
    <t>The Cliff Garden (The Chatterjee Group Real Estate)</t>
  </si>
  <si>
    <t>Refrigeration Piping for Hi Wall Unit</t>
  </si>
  <si>
    <t>Drain Pipe - 25mm</t>
  </si>
  <si>
    <t>Outdoor Unit L-Stand for Hi Wall Unit</t>
  </si>
  <si>
    <t>Location</t>
  </si>
  <si>
    <t>Nos.</t>
  </si>
  <si>
    <t>Mtrs.</t>
  </si>
  <si>
    <t>RMT</t>
  </si>
  <si>
    <t>1</t>
  </si>
  <si>
    <t>2</t>
  </si>
  <si>
    <t>3</t>
  </si>
  <si>
    <t>4</t>
  </si>
  <si>
    <t>5</t>
  </si>
  <si>
    <t>Power Cable Indoor &amp; Outdoor 3 core 2.5 Sqmm</t>
  </si>
  <si>
    <t xml:space="preserve">Outdoor Unit Jumbo L-Stand For Hi Wall Unit </t>
  </si>
  <si>
    <t>Three Pin Top</t>
  </si>
  <si>
    <t>Rubber Stand</t>
  </si>
  <si>
    <t>Drain Insulation</t>
  </si>
  <si>
    <t>Wrapping Tape &amp; Sleeve for Drain Pipe</t>
  </si>
  <si>
    <t>6</t>
  </si>
  <si>
    <t>7</t>
  </si>
  <si>
    <t>8</t>
  </si>
  <si>
    <t>9</t>
  </si>
  <si>
    <t>10</t>
  </si>
  <si>
    <t>11</t>
  </si>
  <si>
    <t xml:space="preserve">Standard Installation, Pressure Testing, Vacummizing, Testing &amp; Commissioning of Hi Wall Unit </t>
  </si>
  <si>
    <t>Interconnecting Cable Indoor &amp; Outdoor</t>
  </si>
  <si>
    <t>Standard Installation, Pressure Testing, Vacummizing, Testing &amp; Commissioning of Hi Wall Unit</t>
  </si>
  <si>
    <t>AMOUNT (Rs.)</t>
  </si>
  <si>
    <t>Installation</t>
  </si>
  <si>
    <t>Standard Installation, Pressure Testing, Vacummizing, Testing &amp; Commissioning of Hi Wall Unit - 1.0 TR to 2.0TR</t>
  </si>
  <si>
    <t>Refrigeration Piping for Hi Wall Unit - 1.0 TR to 2.0TR</t>
  </si>
  <si>
    <t>Interconnecting Cable Indoor &amp; Outdoor 2.5 Sq mm X 4 Core for Hiwall</t>
  </si>
  <si>
    <t>Power Cable Indoor &amp; Outdoor for hiwall</t>
  </si>
  <si>
    <t xml:space="preserve">Drain Pipe - 25mm </t>
  </si>
  <si>
    <t xml:space="preserve">Outdoor Unit L-Stand For Hi Wall Unit </t>
  </si>
  <si>
    <t>Sub Total</t>
  </si>
  <si>
    <t>GST 18%</t>
  </si>
  <si>
    <t>Total</t>
  </si>
  <si>
    <t>Site Address: - 9th Floor MIDC Maan Hinjewadi , phase 3, Pune 411057</t>
  </si>
  <si>
    <t>Flat No. 901- AC 1</t>
  </si>
  <si>
    <t>Core Cutting</t>
  </si>
  <si>
    <t>12</t>
  </si>
  <si>
    <t>Flat No. 901- AC 2</t>
  </si>
  <si>
    <t>Flat No. 902 - AC 1</t>
  </si>
  <si>
    <t>Flat No. 902 - AC 2</t>
  </si>
  <si>
    <t>Flat No. 902 - AC 3</t>
  </si>
  <si>
    <t>Flat No. 903 - AC 1</t>
  </si>
  <si>
    <t>Flat No. 903 - AC 2</t>
  </si>
  <si>
    <t>Flat No. 903 - AC 3</t>
  </si>
  <si>
    <t>Flat No. 904 - AC 1</t>
  </si>
  <si>
    <t>Flat No. 906 - AC 2</t>
  </si>
  <si>
    <t>Flat No. 1001- AC 1</t>
  </si>
  <si>
    <t>Flat No. 1001- AC 2</t>
  </si>
  <si>
    <t>Flat No. 1002- AC 1</t>
  </si>
  <si>
    <t>Flat No. 1002- AC 2</t>
  </si>
  <si>
    <t>Flat No. 1002- AC 3</t>
  </si>
  <si>
    <t>Flat No. 1003- AC 1</t>
  </si>
  <si>
    <t>Flat No. 1003- AC 2</t>
  </si>
  <si>
    <t>Flat No. 1003- AC 3</t>
  </si>
  <si>
    <t>Flat No. 1004- AC 1</t>
  </si>
  <si>
    <t>Flat No. 1004- AC 2</t>
  </si>
  <si>
    <t xml:space="preserve">Core Cutting </t>
  </si>
  <si>
    <t>Bedroom - M1</t>
  </si>
  <si>
    <t>Bedroom - Q1</t>
  </si>
  <si>
    <t>Bedroom - S1</t>
  </si>
  <si>
    <t>Bedroom - B1</t>
  </si>
  <si>
    <t>Bedroom - C1</t>
  </si>
  <si>
    <t>Flat No. 901- AC 3</t>
  </si>
  <si>
    <t>Flat No. 901- AC 4</t>
  </si>
  <si>
    <t>Flat No. 901- AC5</t>
  </si>
  <si>
    <t xml:space="preserve"> BedRoom - C1</t>
  </si>
  <si>
    <t xml:space="preserve"> Bedroom - B1</t>
  </si>
  <si>
    <t xml:space="preserve"> Bedroom - B2</t>
  </si>
  <si>
    <t xml:space="preserve"> Bedroom - C2</t>
  </si>
  <si>
    <t>Flat No. 902 - AC 4</t>
  </si>
  <si>
    <t xml:space="preserve"> Bedroom - M1</t>
  </si>
  <si>
    <t>Bedroom - C2</t>
  </si>
  <si>
    <t>Flat No. 904 - AC 2</t>
  </si>
  <si>
    <t xml:space="preserve"> Bedroom - Q1</t>
  </si>
  <si>
    <t>Flat No. 904 - AC 3</t>
  </si>
  <si>
    <t>Flat No. 905 - AC 1</t>
  </si>
  <si>
    <t xml:space="preserve"> Bedroom - C1</t>
  </si>
  <si>
    <t xml:space="preserve"> Bedroom -C2</t>
  </si>
  <si>
    <t>Flat No. 905 - AC 2</t>
  </si>
  <si>
    <t>Flat No. 905 - AC 3</t>
  </si>
  <si>
    <t>Flat No. 905 - AC 4</t>
  </si>
  <si>
    <t>Flat No. 906 - AC 1</t>
  </si>
  <si>
    <t>Flat No. 906 - AC 3</t>
  </si>
  <si>
    <t>Flat No. 906 - AC 4</t>
  </si>
  <si>
    <t>Flat No. 906 - AC 5</t>
  </si>
  <si>
    <t xml:space="preserve"> Bedroom - S1</t>
  </si>
  <si>
    <t>Flat No. 1001- AC 3</t>
  </si>
  <si>
    <t>Flat No. 1001- AC 4</t>
  </si>
  <si>
    <t>Flat No. 1001- AC 5</t>
  </si>
  <si>
    <t>Flat No. 1002- AC 4</t>
  </si>
  <si>
    <t>Flat No. 1004 - AC 3</t>
  </si>
  <si>
    <t>Flat No. 1005 - AC 1</t>
  </si>
  <si>
    <t>Flat No. 1005 - AC 2</t>
  </si>
  <si>
    <t>Flat No. 1005 - AC 3</t>
  </si>
  <si>
    <t>Flat No. 1005 - AC 4</t>
  </si>
  <si>
    <t>Flat No. 1006 - AC 1</t>
  </si>
  <si>
    <t>Flat No. 1006 - AC 2</t>
  </si>
  <si>
    <t>Flat No. 1006 - AC 3</t>
  </si>
  <si>
    <t>Flat No. 1006 - AC 4</t>
  </si>
  <si>
    <t>Flat No. 1006 - AC 5</t>
  </si>
  <si>
    <t>Site Address: - 11th Floor MIDC Maan Hinjewadi , phase 3, Pune 411057</t>
  </si>
  <si>
    <t>Flat No. 1101- AC 1</t>
  </si>
  <si>
    <t>Flat No. 1101- AC 2</t>
  </si>
  <si>
    <t>Flat No. 1101- AC 3</t>
  </si>
  <si>
    <t>Flat No. 1101- AC 4</t>
  </si>
  <si>
    <t>Flat No. 1101- AC 5</t>
  </si>
  <si>
    <t>Flat No. 1102- AC 1</t>
  </si>
  <si>
    <t>Flat No. 1102- AC 2</t>
  </si>
  <si>
    <t>Flat No. 1102- AC 3</t>
  </si>
  <si>
    <t>Flat No. 1102- AC 4</t>
  </si>
  <si>
    <t>Flat No. 1103- AC 1</t>
  </si>
  <si>
    <t>Flat No. 1103- AC 2</t>
  </si>
  <si>
    <t>Flat No. 1103- AC 3</t>
  </si>
  <si>
    <t>Flat No. 1104- AC 1</t>
  </si>
  <si>
    <t>Flat No. 1104- AC 2</t>
  </si>
  <si>
    <t>Flat No. 1104 - AC 3</t>
  </si>
  <si>
    <t>Flat No. 1105 - AC 1</t>
  </si>
  <si>
    <t>Flat No. 1105 - AC 2</t>
  </si>
  <si>
    <t>Flat No. 1105 - AC 3</t>
  </si>
  <si>
    <t>Flat No. 1105 - AC 4</t>
  </si>
  <si>
    <t>Flat No. 1106 - AC 1</t>
  </si>
  <si>
    <t>Flat No. 1106 - AC 2</t>
  </si>
  <si>
    <t>Flat No. 1106 - AC 3</t>
  </si>
  <si>
    <t>Flat No. 1106 - AC 4</t>
  </si>
  <si>
    <t>Flat No. 1106 - AC 5</t>
  </si>
  <si>
    <t>Site Address: - 12th Floor MIDC Maan Hinjewadi , phase 3, Pune 411057</t>
  </si>
  <si>
    <t>Flat No. 1201- AC 1</t>
  </si>
  <si>
    <t>Flat No. 1201- AC 2</t>
  </si>
  <si>
    <t>Flat No. 1201- AC 3</t>
  </si>
  <si>
    <t>Flat No. 1201- AC 4</t>
  </si>
  <si>
    <t>Flat No. 1201- AC 5</t>
  </si>
  <si>
    <t>Flat No. 1202- AC 1</t>
  </si>
  <si>
    <t>Flat No. 1202- AC 2</t>
  </si>
  <si>
    <t>Flat No. 1202- AC 3</t>
  </si>
  <si>
    <t>Flat No. 1202- AC 4</t>
  </si>
  <si>
    <t>Flat No. 1203- AC 1</t>
  </si>
  <si>
    <t>Flat No. 1203- AC 2</t>
  </si>
  <si>
    <t>Flat No. 1203- AC 3</t>
  </si>
  <si>
    <t>Flat No. 1204- AC 1</t>
  </si>
  <si>
    <t>Flat No. 1204- AC 2</t>
  </si>
  <si>
    <t>Flat No. 1204 - AC 3</t>
  </si>
  <si>
    <t>Flat No. 1205 - AC 1</t>
  </si>
  <si>
    <t>Flat No. 1205 - AC 2</t>
  </si>
  <si>
    <t>Flat No. 1205 - AC 3</t>
  </si>
  <si>
    <t>Flat No. 1205 - AC 4</t>
  </si>
  <si>
    <t>Flat No. 1206 - AC 1</t>
  </si>
  <si>
    <t>Flat No. 1206 - AC 2</t>
  </si>
  <si>
    <t>Flat No. 1206 - AC 3</t>
  </si>
  <si>
    <t>Flat No. 1206 - AC 4</t>
  </si>
  <si>
    <t>Flat No. 1206 - AC 5</t>
  </si>
  <si>
    <t>Site Address: - 13th Floor MIDC Maan Hinjewadi , phase 3, Pune 411057</t>
  </si>
  <si>
    <t>Flat No. 1301- AC 1</t>
  </si>
  <si>
    <t>Flat No. 1301- AC 2</t>
  </si>
  <si>
    <t>Flat No. 1301- AC 3</t>
  </si>
  <si>
    <t>Flat No. 1301- AC 4</t>
  </si>
  <si>
    <t>Flat No. 1301- AC 5</t>
  </si>
  <si>
    <t>Flat No. 1302- AC 1</t>
  </si>
  <si>
    <t>Flat No. 1302- AC 2</t>
  </si>
  <si>
    <t>Flat No. 1302- AC 3</t>
  </si>
  <si>
    <t>Flat No. 1302- AC 4</t>
  </si>
  <si>
    <t>Flat No. 1303- AC 1</t>
  </si>
  <si>
    <t>Flat No. 1303- AC 2</t>
  </si>
  <si>
    <t>Flat No. 1303- AC 3</t>
  </si>
  <si>
    <t>Flat No. 1304- AC 1</t>
  </si>
  <si>
    <t>Flat No. 1304- AC 2</t>
  </si>
  <si>
    <t>Flat No. 1304 - AC 3</t>
  </si>
  <si>
    <t>Flat No. 1305 - AC 1</t>
  </si>
  <si>
    <t>Flat No. 1305 - AC 2</t>
  </si>
  <si>
    <t>Flat No. 1305 - AC 3</t>
  </si>
  <si>
    <t>Flat No. 1305 - AC 4</t>
  </si>
  <si>
    <t>Flat No. 1306 - AC 1</t>
  </si>
  <si>
    <t>Flat No. 1306 - AC 2</t>
  </si>
  <si>
    <t>Flat No. 1306 - AC 3</t>
  </si>
  <si>
    <t>Flat No. 1306 - AC 4</t>
  </si>
  <si>
    <t>Flat No. 1306 - AC 5</t>
  </si>
  <si>
    <t>Site Address: - 14th Floor MIDC Maan Hinjewadi , phase 3, Pune 411057</t>
  </si>
  <si>
    <t>Flat No. 1401- AC 1</t>
  </si>
  <si>
    <t>Flat No. 1401- AC 2</t>
  </si>
  <si>
    <t>Flat No. 1401- AC 3</t>
  </si>
  <si>
    <t>Flat No. 1401- AC 4</t>
  </si>
  <si>
    <t>Flat No. 1401- AC 5</t>
  </si>
  <si>
    <t>Flat No. 1402- AC 1</t>
  </si>
  <si>
    <t>Flat No. 1402- AC 2</t>
  </si>
  <si>
    <t>Flat No. 1402- AC 3</t>
  </si>
  <si>
    <t>Flat No. 1402- AC 4</t>
  </si>
  <si>
    <t>Flat No. 1403- AC 1</t>
  </si>
  <si>
    <t>Flat No. 1403- AC 2</t>
  </si>
  <si>
    <t>Flat No. 1403- AC 3</t>
  </si>
  <si>
    <t>Flat No. 1404- AC 1</t>
  </si>
  <si>
    <t>Flat No. 1404- AC 2</t>
  </si>
  <si>
    <t>Flat No. 1404 - AC 3</t>
  </si>
  <si>
    <t>Flat No. 1405 - AC 1</t>
  </si>
  <si>
    <t>Flat No. 1405 - AC 2</t>
  </si>
  <si>
    <t>Flat No. 1405 - AC 3</t>
  </si>
  <si>
    <t>Flat No. 1405 - AC 4</t>
  </si>
  <si>
    <t>Flat No. 1406 - AC 1</t>
  </si>
  <si>
    <t>Flat No. 1406 - AC 2</t>
  </si>
  <si>
    <t>Flat No. 1406 - AC 3</t>
  </si>
  <si>
    <t>Flat No. 1406 - AC 4</t>
  </si>
  <si>
    <t>Flat No. 1406 - AC 5</t>
  </si>
  <si>
    <t>19.07.2025</t>
  </si>
  <si>
    <t>Site Address: - 9th to 14th Floor Building - 'J' MIDC Maan Hinjewadi , phase 3, Pune 411057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</si>
</sst>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quotePrefix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" fillId="4" borderId="18" xfId="0" quotePrefix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0" xfId="0" quotePrefix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left" vertical="center" wrapText="1"/>
    </xf>
    <xf numFmtId="0" fontId="15" fillId="4" borderId="27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vertical="top" wrapText="1"/>
    </xf>
    <xf numFmtId="0" fontId="4" fillId="2" borderId="40" xfId="0" applyFont="1" applyFill="1" applyBorder="1" applyAlignment="1">
      <alignment vertical="top" wrapText="1"/>
    </xf>
    <xf numFmtId="0" fontId="4" fillId="2" borderId="29" xfId="0" applyFont="1" applyFill="1" applyBorder="1" applyAlignment="1">
      <alignment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37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4" borderId="42" xfId="0" quotePrefix="1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/>
    </xf>
    <xf numFmtId="0" fontId="15" fillId="4" borderId="38" xfId="0" applyFont="1" applyFill="1" applyBorder="1" applyAlignment="1">
      <alignment horizontal="center" vertical="center" wrapText="1"/>
    </xf>
    <xf numFmtId="1" fontId="4" fillId="2" borderId="2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32102</xdr:colOff>
      <xdr:row>0</xdr:row>
      <xdr:rowOff>201437</xdr:rowOff>
    </xdr:from>
    <xdr:to>
      <xdr:col>2</xdr:col>
      <xdr:colOff>529520</xdr:colOff>
      <xdr:row>3</xdr:row>
      <xdr:rowOff>58914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352" y="201437"/>
          <a:ext cx="1545168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60677</xdr:colOff>
      <xdr:row>0</xdr:row>
      <xdr:rowOff>87137</xdr:rowOff>
    </xdr:from>
    <xdr:to>
      <xdr:col>2</xdr:col>
      <xdr:colOff>558095</xdr:colOff>
      <xdr:row>2</xdr:row>
      <xdr:rowOff>135114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927" y="87137"/>
          <a:ext cx="1545168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60677</xdr:colOff>
      <xdr:row>0</xdr:row>
      <xdr:rowOff>87137</xdr:rowOff>
    </xdr:from>
    <xdr:to>
      <xdr:col>2</xdr:col>
      <xdr:colOff>295275</xdr:colOff>
      <xdr:row>3</xdr:row>
      <xdr:rowOff>93235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927" y="87137"/>
          <a:ext cx="1282348" cy="901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13052</xdr:colOff>
      <xdr:row>0</xdr:row>
      <xdr:rowOff>134762</xdr:rowOff>
    </xdr:from>
    <xdr:to>
      <xdr:col>2</xdr:col>
      <xdr:colOff>247650</xdr:colOff>
      <xdr:row>2</xdr:row>
      <xdr:rowOff>180975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302" y="134762"/>
          <a:ext cx="1282348" cy="751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13052</xdr:colOff>
      <xdr:row>0</xdr:row>
      <xdr:rowOff>134762</xdr:rowOff>
    </xdr:from>
    <xdr:to>
      <xdr:col>2</xdr:col>
      <xdr:colOff>247650</xdr:colOff>
      <xdr:row>3</xdr:row>
      <xdr:rowOff>38100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302" y="134762"/>
          <a:ext cx="1282348" cy="798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13052</xdr:colOff>
      <xdr:row>0</xdr:row>
      <xdr:rowOff>134763</xdr:rowOff>
    </xdr:from>
    <xdr:to>
      <xdr:col>2</xdr:col>
      <xdr:colOff>247650</xdr:colOff>
      <xdr:row>3</xdr:row>
      <xdr:rowOff>1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302" y="134763"/>
          <a:ext cx="1282348" cy="760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308327</xdr:colOff>
      <xdr:row>0</xdr:row>
      <xdr:rowOff>210962</xdr:rowOff>
    </xdr:from>
    <xdr:ext cx="1333027" cy="789163"/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7127" y="982487"/>
          <a:ext cx="1333027" cy="78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GST@%2018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GST@%2018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GST@%2018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GST@%2018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5"/>
  <sheetViews>
    <sheetView topLeftCell="B22" zoomScaleNormal="100" workbookViewId="0">
      <selection activeCell="J4" sqref="J1:M1048576"/>
    </sheetView>
  </sheetViews>
  <sheetFormatPr defaultRowHeight="15" x14ac:dyDescent="0.25"/>
  <cols>
    <col min="1" max="1" width="7.140625" customWidth="1"/>
    <col min="2" max="2" width="15.7109375" customWidth="1"/>
    <col min="3" max="3" width="20" customWidth="1"/>
    <col min="4" max="4" width="36.28515625" customWidth="1"/>
    <col min="5" max="5" width="14.42578125" customWidth="1"/>
    <col min="6" max="6" width="13.140625" customWidth="1"/>
    <col min="7" max="7" width="18.42578125" customWidth="1"/>
    <col min="8" max="8" width="21" customWidth="1"/>
  </cols>
  <sheetData>
    <row r="1" spans="1:8" ht="27.75" x14ac:dyDescent="0.25">
      <c r="A1" s="37" t="s">
        <v>13</v>
      </c>
      <c r="B1" s="38"/>
      <c r="C1" s="38"/>
      <c r="D1" s="126" t="s">
        <v>14</v>
      </c>
      <c r="E1" s="126"/>
      <c r="F1" s="126"/>
      <c r="G1" s="126"/>
      <c r="H1" s="127"/>
    </row>
    <row r="2" spans="1:8" ht="27.75" x14ac:dyDescent="0.25">
      <c r="A2" s="39" t="s">
        <v>15</v>
      </c>
      <c r="B2" s="40"/>
      <c r="C2" s="40"/>
      <c r="D2" s="128" t="s">
        <v>16</v>
      </c>
      <c r="E2" s="128"/>
      <c r="F2" s="128"/>
      <c r="G2" s="128"/>
      <c r="H2" s="129"/>
    </row>
    <row r="3" spans="1:8" ht="15" customHeight="1" x14ac:dyDescent="0.25">
      <c r="A3" s="41" t="s">
        <v>17</v>
      </c>
      <c r="B3" s="42"/>
      <c r="C3" s="42"/>
      <c r="D3" s="130" t="s">
        <v>18</v>
      </c>
      <c r="E3" s="130"/>
      <c r="F3" s="130"/>
      <c r="G3" s="130"/>
      <c r="H3" s="131"/>
    </row>
    <row r="4" spans="1:8" ht="15.75" customHeight="1" thickBot="1" x14ac:dyDescent="0.3">
      <c r="A4" s="43" t="s">
        <v>19</v>
      </c>
      <c r="B4" s="44"/>
      <c r="C4" s="44"/>
      <c r="D4" s="104" t="s">
        <v>20</v>
      </c>
      <c r="E4" s="104"/>
      <c r="F4" s="104"/>
      <c r="G4" s="104"/>
      <c r="H4" s="105"/>
    </row>
    <row r="5" spans="1:8" ht="19.5" thickBot="1" x14ac:dyDescent="0.3">
      <c r="A5" s="106" t="s">
        <v>10</v>
      </c>
      <c r="B5" s="107"/>
      <c r="C5" s="108"/>
      <c r="D5" s="108"/>
      <c r="E5" s="108"/>
      <c r="F5" s="108"/>
      <c r="G5" s="108"/>
      <c r="H5" s="109"/>
    </row>
    <row r="6" spans="1:8" ht="15" customHeight="1" x14ac:dyDescent="0.25">
      <c r="A6" s="110" t="s">
        <v>12</v>
      </c>
      <c r="B6" s="111"/>
      <c r="C6" s="112"/>
      <c r="D6" s="116" t="s">
        <v>33</v>
      </c>
      <c r="E6" s="117"/>
      <c r="F6" s="118"/>
      <c r="G6" s="122" t="s">
        <v>11</v>
      </c>
      <c r="H6" s="124" t="s">
        <v>239</v>
      </c>
    </row>
    <row r="7" spans="1:8" ht="15.75" customHeight="1" thickBot="1" x14ac:dyDescent="0.3">
      <c r="A7" s="113"/>
      <c r="B7" s="114"/>
      <c r="C7" s="115"/>
      <c r="D7" s="119"/>
      <c r="E7" s="120"/>
      <c r="F7" s="121"/>
      <c r="G7" s="123"/>
      <c r="H7" s="125"/>
    </row>
    <row r="8" spans="1:8" ht="21.75" thickBot="1" x14ac:dyDescent="0.3">
      <c r="A8" s="94" t="s">
        <v>72</v>
      </c>
      <c r="B8" s="95"/>
      <c r="C8" s="96"/>
      <c r="D8" s="96"/>
      <c r="E8" s="96"/>
      <c r="F8" s="96"/>
      <c r="G8" s="96"/>
      <c r="H8" s="97"/>
    </row>
    <row r="9" spans="1:8" ht="15.75" thickBot="1" x14ac:dyDescent="0.3">
      <c r="A9" s="98" t="s">
        <v>4</v>
      </c>
      <c r="B9" s="99"/>
      <c r="C9" s="100"/>
      <c r="D9" s="100"/>
      <c r="E9" s="100"/>
      <c r="F9" s="100"/>
      <c r="G9" s="100"/>
      <c r="H9" s="101"/>
    </row>
    <row r="10" spans="1:8" ht="15.75" thickBot="1" x14ac:dyDescent="0.3">
      <c r="A10" s="13" t="s">
        <v>6</v>
      </c>
      <c r="B10" s="15" t="s">
        <v>37</v>
      </c>
      <c r="C10" s="102" t="s">
        <v>5</v>
      </c>
      <c r="D10" s="103"/>
      <c r="E10" s="14" t="s">
        <v>0</v>
      </c>
      <c r="F10" s="14" t="s">
        <v>1</v>
      </c>
      <c r="G10" s="14" t="s">
        <v>2</v>
      </c>
      <c r="H10" s="14" t="s">
        <v>3</v>
      </c>
    </row>
    <row r="11" spans="1:8" ht="19.5" thickBot="1" x14ac:dyDescent="0.3">
      <c r="A11" s="74" t="s">
        <v>73</v>
      </c>
      <c r="B11" s="75"/>
      <c r="C11" s="75"/>
      <c r="D11" s="75"/>
      <c r="E11" s="75"/>
      <c r="F11" s="75"/>
      <c r="G11" s="75"/>
      <c r="H11" s="76"/>
    </row>
    <row r="12" spans="1:8" ht="29.25" customHeight="1" x14ac:dyDescent="0.25">
      <c r="A12" s="30" t="s">
        <v>41</v>
      </c>
      <c r="B12" s="62" t="s">
        <v>96</v>
      </c>
      <c r="C12" s="90" t="s">
        <v>60</v>
      </c>
      <c r="D12" s="91"/>
      <c r="E12" s="27" t="s">
        <v>38</v>
      </c>
      <c r="F12" s="28">
        <v>1</v>
      </c>
      <c r="G12" s="31">
        <v>1300</v>
      </c>
      <c r="H12" s="29">
        <f>G12*F12</f>
        <v>1300</v>
      </c>
    </row>
    <row r="13" spans="1:8" ht="15" customHeight="1" x14ac:dyDescent="0.25">
      <c r="A13" s="25" t="s">
        <v>42</v>
      </c>
      <c r="B13" s="63"/>
      <c r="C13" s="73" t="s">
        <v>34</v>
      </c>
      <c r="D13" s="73"/>
      <c r="E13" s="2" t="s">
        <v>39</v>
      </c>
      <c r="F13" s="1">
        <v>1.38</v>
      </c>
      <c r="G13" s="32">
        <v>850</v>
      </c>
      <c r="H13" s="19">
        <f t="shared" ref="H13:H23" si="0">G13*F13</f>
        <v>1173</v>
      </c>
    </row>
    <row r="14" spans="1:8" ht="15" customHeight="1" x14ac:dyDescent="0.25">
      <c r="A14" s="25" t="s">
        <v>43</v>
      </c>
      <c r="B14" s="63"/>
      <c r="C14" s="73" t="s">
        <v>59</v>
      </c>
      <c r="D14" s="73"/>
      <c r="E14" s="2" t="s">
        <v>39</v>
      </c>
      <c r="F14" s="1">
        <v>2</v>
      </c>
      <c r="G14" s="32">
        <v>140</v>
      </c>
      <c r="H14" s="19">
        <f t="shared" si="0"/>
        <v>280</v>
      </c>
    </row>
    <row r="15" spans="1:8" ht="15" customHeight="1" x14ac:dyDescent="0.25">
      <c r="A15" s="25" t="s">
        <v>44</v>
      </c>
      <c r="B15" s="63"/>
      <c r="C15" s="78" t="s">
        <v>46</v>
      </c>
      <c r="D15" s="78"/>
      <c r="E15" s="22" t="s">
        <v>40</v>
      </c>
      <c r="F15" s="1">
        <v>5.69</v>
      </c>
      <c r="G15" s="32">
        <v>130</v>
      </c>
      <c r="H15" s="19">
        <f t="shared" si="0"/>
        <v>739.7</v>
      </c>
    </row>
    <row r="16" spans="1:8" ht="15" customHeight="1" x14ac:dyDescent="0.25">
      <c r="A16" s="25" t="s">
        <v>45</v>
      </c>
      <c r="B16" s="63"/>
      <c r="C16" s="73" t="s">
        <v>35</v>
      </c>
      <c r="D16" s="73"/>
      <c r="E16" s="2" t="s">
        <v>39</v>
      </c>
      <c r="F16" s="1">
        <v>3.92</v>
      </c>
      <c r="G16" s="32">
        <v>100</v>
      </c>
      <c r="H16" s="19">
        <f t="shared" si="0"/>
        <v>392</v>
      </c>
    </row>
    <row r="17" spans="1:8" ht="15" customHeight="1" x14ac:dyDescent="0.25">
      <c r="A17" s="25" t="s">
        <v>52</v>
      </c>
      <c r="B17" s="63"/>
      <c r="C17" s="73" t="s">
        <v>36</v>
      </c>
      <c r="D17" s="73"/>
      <c r="E17" s="2" t="s">
        <v>38</v>
      </c>
      <c r="F17" s="1">
        <v>1</v>
      </c>
      <c r="G17" s="32">
        <v>750</v>
      </c>
      <c r="H17" s="19">
        <f t="shared" si="0"/>
        <v>750</v>
      </c>
    </row>
    <row r="18" spans="1:8" ht="15" customHeight="1" x14ac:dyDescent="0.25">
      <c r="A18" s="25" t="s">
        <v>53</v>
      </c>
      <c r="B18" s="63"/>
      <c r="C18" s="72" t="s">
        <v>47</v>
      </c>
      <c r="D18" s="72"/>
      <c r="E18" s="22" t="s">
        <v>38</v>
      </c>
      <c r="F18" s="1">
        <v>0</v>
      </c>
      <c r="G18" s="36">
        <v>950</v>
      </c>
      <c r="H18" s="19">
        <f t="shared" si="0"/>
        <v>0</v>
      </c>
    </row>
    <row r="19" spans="1:8" x14ac:dyDescent="0.25">
      <c r="A19" s="25" t="s">
        <v>54</v>
      </c>
      <c r="B19" s="63"/>
      <c r="C19" s="72" t="s">
        <v>48</v>
      </c>
      <c r="D19" s="72"/>
      <c r="E19" s="22" t="s">
        <v>38</v>
      </c>
      <c r="F19" s="1">
        <v>1</v>
      </c>
      <c r="G19" s="33">
        <v>150</v>
      </c>
      <c r="H19" s="19">
        <f t="shared" si="0"/>
        <v>150</v>
      </c>
    </row>
    <row r="20" spans="1:8" x14ac:dyDescent="0.25">
      <c r="A20" s="25" t="s">
        <v>55</v>
      </c>
      <c r="B20" s="63"/>
      <c r="C20" s="93" t="s">
        <v>49</v>
      </c>
      <c r="D20" s="93"/>
      <c r="E20" s="24" t="s">
        <v>38</v>
      </c>
      <c r="F20" s="1">
        <v>1</v>
      </c>
      <c r="G20" s="34">
        <v>60</v>
      </c>
      <c r="H20" s="19">
        <f t="shared" si="0"/>
        <v>60</v>
      </c>
    </row>
    <row r="21" spans="1:8" x14ac:dyDescent="0.25">
      <c r="A21" s="25" t="s">
        <v>56</v>
      </c>
      <c r="B21" s="63"/>
      <c r="C21" s="93" t="s">
        <v>50</v>
      </c>
      <c r="D21" s="93"/>
      <c r="E21" s="24" t="s">
        <v>38</v>
      </c>
      <c r="F21" s="1">
        <v>1.84</v>
      </c>
      <c r="G21" s="34">
        <v>30</v>
      </c>
      <c r="H21" s="19">
        <f t="shared" si="0"/>
        <v>55.2</v>
      </c>
    </row>
    <row r="22" spans="1:8" x14ac:dyDescent="0.25">
      <c r="A22" s="25" t="s">
        <v>57</v>
      </c>
      <c r="B22" s="63"/>
      <c r="C22" s="93" t="s">
        <v>74</v>
      </c>
      <c r="D22" s="93"/>
      <c r="E22" s="52" t="s">
        <v>38</v>
      </c>
      <c r="F22" s="53">
        <v>0</v>
      </c>
      <c r="G22" s="54">
        <v>2000</v>
      </c>
      <c r="H22" s="19">
        <f t="shared" si="0"/>
        <v>0</v>
      </c>
    </row>
    <row r="23" spans="1:8" ht="15.75" thickBot="1" x14ac:dyDescent="0.3">
      <c r="A23" s="25" t="s">
        <v>75</v>
      </c>
      <c r="B23" s="64"/>
      <c r="C23" s="60" t="s">
        <v>51</v>
      </c>
      <c r="D23" s="61"/>
      <c r="E23" s="26" t="s">
        <v>38</v>
      </c>
      <c r="F23" s="20">
        <v>1</v>
      </c>
      <c r="G23" s="35">
        <v>200</v>
      </c>
      <c r="H23" s="19">
        <f t="shared" si="0"/>
        <v>200</v>
      </c>
    </row>
    <row r="24" spans="1:8" ht="18.600000000000001" customHeight="1" thickBot="1" x14ac:dyDescent="0.3">
      <c r="A24" s="67" t="s">
        <v>76</v>
      </c>
      <c r="B24" s="68"/>
      <c r="C24" s="68"/>
      <c r="D24" s="68"/>
      <c r="E24" s="68"/>
      <c r="F24" s="68"/>
      <c r="G24" s="68"/>
      <c r="H24" s="69"/>
    </row>
    <row r="25" spans="1:8" ht="30.6" customHeight="1" x14ac:dyDescent="0.25">
      <c r="A25" s="30" t="s">
        <v>41</v>
      </c>
      <c r="B25" s="62" t="s">
        <v>97</v>
      </c>
      <c r="C25" s="90" t="s">
        <v>58</v>
      </c>
      <c r="D25" s="91"/>
      <c r="E25" s="27" t="s">
        <v>38</v>
      </c>
      <c r="F25" s="28">
        <v>1</v>
      </c>
      <c r="G25" s="31">
        <v>1300</v>
      </c>
      <c r="H25" s="29">
        <f>G25*F25</f>
        <v>1300</v>
      </c>
    </row>
    <row r="26" spans="1:8" ht="15" customHeight="1" x14ac:dyDescent="0.25">
      <c r="A26" s="25" t="s">
        <v>42</v>
      </c>
      <c r="B26" s="63"/>
      <c r="C26" s="73" t="s">
        <v>34</v>
      </c>
      <c r="D26" s="73"/>
      <c r="E26" s="2" t="s">
        <v>39</v>
      </c>
      <c r="F26" s="1">
        <v>0</v>
      </c>
      <c r="G26" s="32">
        <v>850</v>
      </c>
      <c r="H26" s="19">
        <f t="shared" ref="H26:H36" si="1">G26*F26</f>
        <v>0</v>
      </c>
    </row>
    <row r="27" spans="1:8" ht="15" customHeight="1" x14ac:dyDescent="0.25">
      <c r="A27" s="25" t="s">
        <v>43</v>
      </c>
      <c r="B27" s="63"/>
      <c r="C27" s="73" t="s">
        <v>59</v>
      </c>
      <c r="D27" s="73"/>
      <c r="E27" s="2" t="s">
        <v>39</v>
      </c>
      <c r="F27" s="1">
        <v>0</v>
      </c>
      <c r="G27" s="32">
        <v>140</v>
      </c>
      <c r="H27" s="19">
        <f t="shared" si="1"/>
        <v>0</v>
      </c>
    </row>
    <row r="28" spans="1:8" ht="15" customHeight="1" x14ac:dyDescent="0.25">
      <c r="A28" s="25" t="s">
        <v>44</v>
      </c>
      <c r="B28" s="63"/>
      <c r="C28" s="78" t="s">
        <v>46</v>
      </c>
      <c r="D28" s="78"/>
      <c r="E28" s="22" t="s">
        <v>40</v>
      </c>
      <c r="F28" s="1">
        <v>1.84</v>
      </c>
      <c r="G28" s="32">
        <v>130</v>
      </c>
      <c r="H28" s="19">
        <f t="shared" si="1"/>
        <v>239.20000000000002</v>
      </c>
    </row>
    <row r="29" spans="1:8" ht="15" customHeight="1" x14ac:dyDescent="0.25">
      <c r="A29" s="25" t="s">
        <v>45</v>
      </c>
      <c r="B29" s="63"/>
      <c r="C29" s="73" t="s">
        <v>35</v>
      </c>
      <c r="D29" s="73"/>
      <c r="E29" s="2" t="s">
        <v>39</v>
      </c>
      <c r="F29" s="1">
        <v>5.07</v>
      </c>
      <c r="G29" s="32">
        <v>100</v>
      </c>
      <c r="H29" s="19">
        <f t="shared" si="1"/>
        <v>507</v>
      </c>
    </row>
    <row r="30" spans="1:8" ht="15" customHeight="1" x14ac:dyDescent="0.25">
      <c r="A30" s="25" t="s">
        <v>52</v>
      </c>
      <c r="B30" s="63"/>
      <c r="C30" s="73" t="s">
        <v>36</v>
      </c>
      <c r="D30" s="73"/>
      <c r="E30" s="2" t="s">
        <v>38</v>
      </c>
      <c r="F30" s="1">
        <v>1</v>
      </c>
      <c r="G30" s="32">
        <v>750</v>
      </c>
      <c r="H30" s="19">
        <f t="shared" si="1"/>
        <v>750</v>
      </c>
    </row>
    <row r="31" spans="1:8" ht="15" customHeight="1" x14ac:dyDescent="0.25">
      <c r="A31" s="25" t="s">
        <v>53</v>
      </c>
      <c r="B31" s="63"/>
      <c r="C31" s="72" t="s">
        <v>47</v>
      </c>
      <c r="D31" s="72"/>
      <c r="E31" s="22" t="s">
        <v>38</v>
      </c>
      <c r="F31" s="1">
        <v>0</v>
      </c>
      <c r="G31" s="36">
        <v>950</v>
      </c>
      <c r="H31" s="19">
        <f t="shared" si="1"/>
        <v>0</v>
      </c>
    </row>
    <row r="32" spans="1:8" ht="15" customHeight="1" x14ac:dyDescent="0.25">
      <c r="A32" s="25" t="s">
        <v>54</v>
      </c>
      <c r="B32" s="63"/>
      <c r="C32" s="72" t="s">
        <v>48</v>
      </c>
      <c r="D32" s="72"/>
      <c r="E32" s="22" t="s">
        <v>38</v>
      </c>
      <c r="F32" s="1">
        <v>1</v>
      </c>
      <c r="G32" s="33">
        <v>150</v>
      </c>
      <c r="H32" s="19">
        <f t="shared" si="1"/>
        <v>150</v>
      </c>
    </row>
    <row r="33" spans="1:8" ht="15" customHeight="1" x14ac:dyDescent="0.25">
      <c r="A33" s="25" t="s">
        <v>55</v>
      </c>
      <c r="B33" s="63"/>
      <c r="C33" s="93" t="s">
        <v>49</v>
      </c>
      <c r="D33" s="93"/>
      <c r="E33" s="24" t="s">
        <v>38</v>
      </c>
      <c r="F33" s="1">
        <v>1</v>
      </c>
      <c r="G33" s="34">
        <v>60</v>
      </c>
      <c r="H33" s="19">
        <f t="shared" si="1"/>
        <v>60</v>
      </c>
    </row>
    <row r="34" spans="1:8" ht="15" customHeight="1" x14ac:dyDescent="0.25">
      <c r="A34" s="25" t="s">
        <v>56</v>
      </c>
      <c r="B34" s="63"/>
      <c r="C34" s="93" t="s">
        <v>50</v>
      </c>
      <c r="D34" s="93"/>
      <c r="E34" s="24" t="s">
        <v>38</v>
      </c>
      <c r="F34" s="1">
        <v>0</v>
      </c>
      <c r="G34" s="34">
        <v>30</v>
      </c>
      <c r="H34" s="19">
        <f t="shared" si="1"/>
        <v>0</v>
      </c>
    </row>
    <row r="35" spans="1:8" ht="15" customHeight="1" x14ac:dyDescent="0.25">
      <c r="A35" s="25" t="s">
        <v>57</v>
      </c>
      <c r="B35" s="63"/>
      <c r="C35" s="93" t="s">
        <v>74</v>
      </c>
      <c r="D35" s="93"/>
      <c r="E35" s="52" t="s">
        <v>38</v>
      </c>
      <c r="F35" s="53">
        <v>0</v>
      </c>
      <c r="G35" s="54">
        <v>2000</v>
      </c>
      <c r="H35" s="19">
        <f t="shared" si="1"/>
        <v>0</v>
      </c>
    </row>
    <row r="36" spans="1:8" ht="15.75" customHeight="1" thickBot="1" x14ac:dyDescent="0.3">
      <c r="A36" s="25" t="s">
        <v>75</v>
      </c>
      <c r="B36" s="64"/>
      <c r="C36" s="60" t="s">
        <v>51</v>
      </c>
      <c r="D36" s="61"/>
      <c r="E36" s="26" t="s">
        <v>38</v>
      </c>
      <c r="F36" s="20">
        <v>0</v>
      </c>
      <c r="G36" s="35">
        <v>200</v>
      </c>
      <c r="H36" s="19">
        <f t="shared" si="1"/>
        <v>0</v>
      </c>
    </row>
    <row r="37" spans="1:8" ht="18" customHeight="1" thickBot="1" x14ac:dyDescent="0.3">
      <c r="A37" s="74" t="s">
        <v>101</v>
      </c>
      <c r="B37" s="75"/>
      <c r="C37" s="75"/>
      <c r="D37" s="75"/>
      <c r="E37" s="75"/>
      <c r="F37" s="75"/>
      <c r="G37" s="75"/>
      <c r="H37" s="76"/>
    </row>
    <row r="38" spans="1:8" ht="29.25" customHeight="1" x14ac:dyDescent="0.25">
      <c r="A38" s="30" t="s">
        <v>41</v>
      </c>
      <c r="B38" s="62" t="s">
        <v>98</v>
      </c>
      <c r="C38" s="90" t="s">
        <v>58</v>
      </c>
      <c r="D38" s="91"/>
      <c r="E38" s="27" t="s">
        <v>38</v>
      </c>
      <c r="F38" s="28">
        <v>1</v>
      </c>
      <c r="G38" s="31">
        <v>1300</v>
      </c>
      <c r="H38" s="29">
        <f t="shared" ref="H38:H49" si="2">G38*F38</f>
        <v>1300</v>
      </c>
    </row>
    <row r="39" spans="1:8" ht="18" customHeight="1" x14ac:dyDescent="0.25">
      <c r="A39" s="25" t="s">
        <v>42</v>
      </c>
      <c r="B39" s="63"/>
      <c r="C39" s="65" t="s">
        <v>34</v>
      </c>
      <c r="D39" s="66"/>
      <c r="E39" s="2" t="s">
        <v>39</v>
      </c>
      <c r="F39" s="1">
        <v>0</v>
      </c>
      <c r="G39" s="32">
        <v>850</v>
      </c>
      <c r="H39" s="19">
        <f t="shared" si="2"/>
        <v>0</v>
      </c>
    </row>
    <row r="40" spans="1:8" ht="18" customHeight="1" x14ac:dyDescent="0.25">
      <c r="A40" s="25" t="s">
        <v>43</v>
      </c>
      <c r="B40" s="63"/>
      <c r="C40" s="65" t="s">
        <v>59</v>
      </c>
      <c r="D40" s="66"/>
      <c r="E40" s="2" t="s">
        <v>39</v>
      </c>
      <c r="F40" s="1">
        <v>0</v>
      </c>
      <c r="G40" s="32">
        <v>140</v>
      </c>
      <c r="H40" s="19">
        <f t="shared" si="2"/>
        <v>0</v>
      </c>
    </row>
    <row r="41" spans="1:8" ht="18" customHeight="1" x14ac:dyDescent="0.25">
      <c r="A41" s="25" t="s">
        <v>44</v>
      </c>
      <c r="B41" s="63"/>
      <c r="C41" s="70" t="s">
        <v>46</v>
      </c>
      <c r="D41" s="71"/>
      <c r="E41" s="22" t="s">
        <v>40</v>
      </c>
      <c r="F41" s="1">
        <v>3.07</v>
      </c>
      <c r="G41" s="32">
        <v>130</v>
      </c>
      <c r="H41" s="19">
        <f t="shared" si="2"/>
        <v>399.09999999999997</v>
      </c>
    </row>
    <row r="42" spans="1:8" ht="18" customHeight="1" x14ac:dyDescent="0.25">
      <c r="A42" s="25" t="s">
        <v>45</v>
      </c>
      <c r="B42" s="63"/>
      <c r="C42" s="65" t="s">
        <v>35</v>
      </c>
      <c r="D42" s="66"/>
      <c r="E42" s="2" t="s">
        <v>39</v>
      </c>
      <c r="F42" s="1">
        <v>4</v>
      </c>
      <c r="G42" s="32">
        <v>100</v>
      </c>
      <c r="H42" s="19">
        <f t="shared" si="2"/>
        <v>400</v>
      </c>
    </row>
    <row r="43" spans="1:8" ht="15" customHeight="1" x14ac:dyDescent="0.25">
      <c r="A43" s="25" t="s">
        <v>52</v>
      </c>
      <c r="B43" s="63"/>
      <c r="C43" s="65" t="s">
        <v>36</v>
      </c>
      <c r="D43" s="66"/>
      <c r="E43" s="2" t="s">
        <v>38</v>
      </c>
      <c r="F43" s="1">
        <v>1</v>
      </c>
      <c r="G43" s="32">
        <v>750</v>
      </c>
      <c r="H43" s="19">
        <f t="shared" si="2"/>
        <v>750</v>
      </c>
    </row>
    <row r="44" spans="1:8" ht="15" customHeight="1" x14ac:dyDescent="0.25">
      <c r="A44" s="25" t="s">
        <v>53</v>
      </c>
      <c r="B44" s="63"/>
      <c r="C44" s="79" t="s">
        <v>47</v>
      </c>
      <c r="D44" s="80"/>
      <c r="E44" s="22" t="s">
        <v>38</v>
      </c>
      <c r="F44" s="1">
        <v>0</v>
      </c>
      <c r="G44" s="36">
        <v>950</v>
      </c>
      <c r="H44" s="19">
        <f t="shared" si="2"/>
        <v>0</v>
      </c>
    </row>
    <row r="45" spans="1:8" ht="14.45" customHeight="1" x14ac:dyDescent="0.25">
      <c r="A45" s="25" t="s">
        <v>54</v>
      </c>
      <c r="B45" s="63"/>
      <c r="C45" s="79" t="s">
        <v>48</v>
      </c>
      <c r="D45" s="80"/>
      <c r="E45" s="22" t="s">
        <v>38</v>
      </c>
      <c r="F45" s="1">
        <v>1</v>
      </c>
      <c r="G45" s="33">
        <v>150</v>
      </c>
      <c r="H45" s="19">
        <f t="shared" si="2"/>
        <v>150</v>
      </c>
    </row>
    <row r="46" spans="1:8" ht="14.45" customHeight="1" x14ac:dyDescent="0.25">
      <c r="A46" s="25" t="s">
        <v>55</v>
      </c>
      <c r="B46" s="63"/>
      <c r="C46" s="58" t="s">
        <v>49</v>
      </c>
      <c r="D46" s="59"/>
      <c r="E46" s="24" t="s">
        <v>38</v>
      </c>
      <c r="F46" s="1">
        <v>1</v>
      </c>
      <c r="G46" s="34">
        <v>60</v>
      </c>
      <c r="H46" s="19">
        <f t="shared" si="2"/>
        <v>60</v>
      </c>
    </row>
    <row r="47" spans="1:8" ht="14.45" customHeight="1" x14ac:dyDescent="0.25">
      <c r="A47" s="25" t="s">
        <v>56</v>
      </c>
      <c r="B47" s="63"/>
      <c r="C47" s="58" t="s">
        <v>50</v>
      </c>
      <c r="D47" s="59"/>
      <c r="E47" s="24" t="s">
        <v>38</v>
      </c>
      <c r="F47" s="1">
        <v>0</v>
      </c>
      <c r="G47" s="34">
        <v>30</v>
      </c>
      <c r="H47" s="19">
        <f t="shared" si="2"/>
        <v>0</v>
      </c>
    </row>
    <row r="48" spans="1:8" ht="14.45" customHeight="1" x14ac:dyDescent="0.25">
      <c r="A48" s="25" t="s">
        <v>57</v>
      </c>
      <c r="B48" s="63"/>
      <c r="C48" s="93" t="s">
        <v>74</v>
      </c>
      <c r="D48" s="93"/>
      <c r="E48" s="52" t="s">
        <v>38</v>
      </c>
      <c r="F48" s="53">
        <v>0</v>
      </c>
      <c r="G48" s="54">
        <v>2000</v>
      </c>
      <c r="H48" s="19">
        <f t="shared" si="2"/>
        <v>0</v>
      </c>
    </row>
    <row r="49" spans="1:8" ht="14.45" customHeight="1" thickBot="1" x14ac:dyDescent="0.3">
      <c r="A49" s="25" t="s">
        <v>75</v>
      </c>
      <c r="B49" s="64"/>
      <c r="C49" s="60" t="s">
        <v>51</v>
      </c>
      <c r="D49" s="61"/>
      <c r="E49" s="26" t="s">
        <v>38</v>
      </c>
      <c r="F49" s="20">
        <v>0</v>
      </c>
      <c r="G49" s="35">
        <v>200</v>
      </c>
      <c r="H49" s="19">
        <f t="shared" si="2"/>
        <v>0</v>
      </c>
    </row>
    <row r="50" spans="1:8" ht="19.5" thickBot="1" x14ac:dyDescent="0.3">
      <c r="A50" s="74" t="s">
        <v>102</v>
      </c>
      <c r="B50" s="75"/>
      <c r="C50" s="75"/>
      <c r="D50" s="75"/>
      <c r="E50" s="75"/>
      <c r="F50" s="75"/>
      <c r="G50" s="75"/>
      <c r="H50" s="76"/>
    </row>
    <row r="51" spans="1:8" ht="15" customHeight="1" x14ac:dyDescent="0.25">
      <c r="A51" s="30" t="s">
        <v>41</v>
      </c>
      <c r="B51" s="62" t="s">
        <v>99</v>
      </c>
      <c r="C51" s="90" t="s">
        <v>60</v>
      </c>
      <c r="D51" s="91"/>
      <c r="E51" s="27" t="s">
        <v>38</v>
      </c>
      <c r="F51" s="28">
        <v>1</v>
      </c>
      <c r="G51" s="31">
        <v>1300</v>
      </c>
      <c r="H51" s="29">
        <f>G51*F51</f>
        <v>1300</v>
      </c>
    </row>
    <row r="52" spans="1:8" ht="15" customHeight="1" x14ac:dyDescent="0.25">
      <c r="A52" s="25" t="s">
        <v>42</v>
      </c>
      <c r="B52" s="63"/>
      <c r="C52" s="65" t="s">
        <v>34</v>
      </c>
      <c r="D52" s="66"/>
      <c r="E52" s="2" t="s">
        <v>39</v>
      </c>
      <c r="F52" s="1">
        <v>2.76</v>
      </c>
      <c r="G52" s="32">
        <v>850</v>
      </c>
      <c r="H52" s="19">
        <f t="shared" ref="H52:H62" si="3">G52*F52</f>
        <v>2346</v>
      </c>
    </row>
    <row r="53" spans="1:8" ht="15" customHeight="1" x14ac:dyDescent="0.25">
      <c r="A53" s="25" t="s">
        <v>43</v>
      </c>
      <c r="B53" s="63"/>
      <c r="C53" s="65" t="s">
        <v>59</v>
      </c>
      <c r="D53" s="66"/>
      <c r="E53" s="2" t="s">
        <v>39</v>
      </c>
      <c r="F53" s="1">
        <v>3.38</v>
      </c>
      <c r="G53" s="32">
        <v>140</v>
      </c>
      <c r="H53" s="19">
        <f t="shared" si="3"/>
        <v>473.2</v>
      </c>
    </row>
    <row r="54" spans="1:8" ht="15" customHeight="1" x14ac:dyDescent="0.25">
      <c r="A54" s="25" t="s">
        <v>44</v>
      </c>
      <c r="B54" s="63"/>
      <c r="C54" s="70" t="s">
        <v>46</v>
      </c>
      <c r="D54" s="71"/>
      <c r="E54" s="22" t="s">
        <v>40</v>
      </c>
      <c r="F54" s="1">
        <v>7.07</v>
      </c>
      <c r="G54" s="32">
        <v>130</v>
      </c>
      <c r="H54" s="19">
        <f t="shared" si="3"/>
        <v>919.1</v>
      </c>
    </row>
    <row r="55" spans="1:8" ht="15" customHeight="1" x14ac:dyDescent="0.25">
      <c r="A55" s="25" t="s">
        <v>45</v>
      </c>
      <c r="B55" s="63"/>
      <c r="C55" s="65" t="s">
        <v>35</v>
      </c>
      <c r="D55" s="66"/>
      <c r="E55" s="2" t="s">
        <v>39</v>
      </c>
      <c r="F55" s="1">
        <v>5.23</v>
      </c>
      <c r="G55" s="32">
        <v>100</v>
      </c>
      <c r="H55" s="19">
        <f t="shared" si="3"/>
        <v>523</v>
      </c>
    </row>
    <row r="56" spans="1:8" ht="15" customHeight="1" x14ac:dyDescent="0.25">
      <c r="A56" s="25" t="s">
        <v>52</v>
      </c>
      <c r="B56" s="63"/>
      <c r="C56" s="65" t="s">
        <v>36</v>
      </c>
      <c r="D56" s="66"/>
      <c r="E56" s="2" t="s">
        <v>38</v>
      </c>
      <c r="F56" s="1">
        <v>0</v>
      </c>
      <c r="G56" s="32">
        <v>750</v>
      </c>
      <c r="H56" s="19">
        <f t="shared" si="3"/>
        <v>0</v>
      </c>
    </row>
    <row r="57" spans="1:8" ht="15" customHeight="1" x14ac:dyDescent="0.25">
      <c r="A57" s="25" t="s">
        <v>53</v>
      </c>
      <c r="B57" s="63"/>
      <c r="C57" s="79" t="s">
        <v>47</v>
      </c>
      <c r="D57" s="80"/>
      <c r="E57" s="22" t="s">
        <v>38</v>
      </c>
      <c r="F57" s="1">
        <v>1</v>
      </c>
      <c r="G57" s="36">
        <v>950</v>
      </c>
      <c r="H57" s="19">
        <f t="shared" si="3"/>
        <v>950</v>
      </c>
    </row>
    <row r="58" spans="1:8" ht="15" customHeight="1" x14ac:dyDescent="0.25">
      <c r="A58" s="25" t="s">
        <v>54</v>
      </c>
      <c r="B58" s="63"/>
      <c r="C58" s="79" t="s">
        <v>48</v>
      </c>
      <c r="D58" s="80"/>
      <c r="E58" s="22" t="s">
        <v>38</v>
      </c>
      <c r="F58" s="1">
        <v>1</v>
      </c>
      <c r="G58" s="33">
        <v>150</v>
      </c>
      <c r="H58" s="19">
        <f t="shared" si="3"/>
        <v>150</v>
      </c>
    </row>
    <row r="59" spans="1:8" ht="15" customHeight="1" x14ac:dyDescent="0.25">
      <c r="A59" s="25" t="s">
        <v>55</v>
      </c>
      <c r="B59" s="63"/>
      <c r="C59" s="58" t="s">
        <v>49</v>
      </c>
      <c r="D59" s="59"/>
      <c r="E59" s="24" t="s">
        <v>38</v>
      </c>
      <c r="F59" s="1">
        <v>1</v>
      </c>
      <c r="G59" s="34">
        <v>60</v>
      </c>
      <c r="H59" s="19">
        <f t="shared" si="3"/>
        <v>60</v>
      </c>
    </row>
    <row r="60" spans="1:8" ht="15" customHeight="1" x14ac:dyDescent="0.25">
      <c r="A60" s="25" t="s">
        <v>56</v>
      </c>
      <c r="B60" s="63"/>
      <c r="C60" s="58" t="s">
        <v>50</v>
      </c>
      <c r="D60" s="59"/>
      <c r="E60" s="24" t="s">
        <v>38</v>
      </c>
      <c r="F60" s="1">
        <v>0</v>
      </c>
      <c r="G60" s="34">
        <v>30</v>
      </c>
      <c r="H60" s="19">
        <f t="shared" si="3"/>
        <v>0</v>
      </c>
    </row>
    <row r="61" spans="1:8" ht="15" customHeight="1" x14ac:dyDescent="0.25">
      <c r="A61" s="25" t="s">
        <v>57</v>
      </c>
      <c r="B61" s="63"/>
      <c r="C61" s="93" t="s">
        <v>74</v>
      </c>
      <c r="D61" s="93"/>
      <c r="E61" s="24" t="s">
        <v>38</v>
      </c>
      <c r="F61" s="53">
        <v>0</v>
      </c>
      <c r="G61" s="54">
        <v>2000</v>
      </c>
      <c r="H61" s="19">
        <f t="shared" si="3"/>
        <v>0</v>
      </c>
    </row>
    <row r="62" spans="1:8" ht="15.75" customHeight="1" thickBot="1" x14ac:dyDescent="0.3">
      <c r="A62" s="25" t="s">
        <v>75</v>
      </c>
      <c r="B62" s="64"/>
      <c r="C62" s="60" t="s">
        <v>51</v>
      </c>
      <c r="D62" s="61"/>
      <c r="E62" s="26" t="s">
        <v>38</v>
      </c>
      <c r="F62" s="20">
        <v>0</v>
      </c>
      <c r="G62" s="35">
        <v>200</v>
      </c>
      <c r="H62" s="19">
        <f t="shared" si="3"/>
        <v>0</v>
      </c>
    </row>
    <row r="63" spans="1:8" ht="19.5" thickBot="1" x14ac:dyDescent="0.3">
      <c r="A63" s="74" t="s">
        <v>103</v>
      </c>
      <c r="B63" s="75"/>
      <c r="C63" s="75"/>
      <c r="D63" s="75"/>
      <c r="E63" s="75"/>
      <c r="F63" s="75"/>
      <c r="G63" s="75"/>
      <c r="H63" s="76"/>
    </row>
    <row r="64" spans="1:8" ht="15" customHeight="1" x14ac:dyDescent="0.25">
      <c r="A64" s="30" t="s">
        <v>41</v>
      </c>
      <c r="B64" s="62" t="s">
        <v>100</v>
      </c>
      <c r="C64" s="90" t="s">
        <v>58</v>
      </c>
      <c r="D64" s="91"/>
      <c r="E64" s="27" t="s">
        <v>38</v>
      </c>
      <c r="F64" s="28">
        <v>1</v>
      </c>
      <c r="G64" s="31">
        <v>1300</v>
      </c>
      <c r="H64" s="29">
        <f>G64*F64</f>
        <v>1300</v>
      </c>
    </row>
    <row r="65" spans="1:8" ht="15" customHeight="1" x14ac:dyDescent="0.25">
      <c r="A65" s="25" t="s">
        <v>42</v>
      </c>
      <c r="B65" s="63"/>
      <c r="C65" s="65" t="s">
        <v>34</v>
      </c>
      <c r="D65" s="66"/>
      <c r="E65" s="2" t="s">
        <v>39</v>
      </c>
      <c r="F65" s="1">
        <v>1.53</v>
      </c>
      <c r="G65" s="32">
        <v>850</v>
      </c>
      <c r="H65" s="19">
        <f t="shared" ref="H65:H75" si="4">G65*F65</f>
        <v>1300.5</v>
      </c>
    </row>
    <row r="66" spans="1:8" ht="15" customHeight="1" x14ac:dyDescent="0.25">
      <c r="A66" s="25" t="s">
        <v>43</v>
      </c>
      <c r="B66" s="63"/>
      <c r="C66" s="65" t="s">
        <v>59</v>
      </c>
      <c r="D66" s="66"/>
      <c r="E66" s="2" t="s">
        <v>39</v>
      </c>
      <c r="F66" s="1">
        <v>2.15</v>
      </c>
      <c r="G66" s="32">
        <v>140</v>
      </c>
      <c r="H66" s="19">
        <f t="shared" si="4"/>
        <v>301</v>
      </c>
    </row>
    <row r="67" spans="1:8" ht="15" customHeight="1" x14ac:dyDescent="0.25">
      <c r="A67" s="25" t="s">
        <v>44</v>
      </c>
      <c r="B67" s="63"/>
      <c r="C67" s="70" t="s">
        <v>46</v>
      </c>
      <c r="D67" s="71"/>
      <c r="E67" s="22" t="s">
        <v>40</v>
      </c>
      <c r="F67" s="1">
        <v>6.76</v>
      </c>
      <c r="G67" s="32">
        <v>130</v>
      </c>
      <c r="H67" s="19">
        <f t="shared" si="4"/>
        <v>878.8</v>
      </c>
    </row>
    <row r="68" spans="1:8" ht="15" customHeight="1" x14ac:dyDescent="0.25">
      <c r="A68" s="25" t="s">
        <v>45</v>
      </c>
      <c r="B68" s="63"/>
      <c r="C68" s="65" t="s">
        <v>35</v>
      </c>
      <c r="D68" s="66"/>
      <c r="E68" s="2" t="s">
        <v>39</v>
      </c>
      <c r="F68" s="1">
        <v>4.92</v>
      </c>
      <c r="G68" s="32">
        <v>100</v>
      </c>
      <c r="H68" s="19">
        <f t="shared" si="4"/>
        <v>492</v>
      </c>
    </row>
    <row r="69" spans="1:8" ht="15" customHeight="1" x14ac:dyDescent="0.25">
      <c r="A69" s="25" t="s">
        <v>52</v>
      </c>
      <c r="B69" s="63"/>
      <c r="C69" s="65" t="s">
        <v>36</v>
      </c>
      <c r="D69" s="66"/>
      <c r="E69" s="2" t="s">
        <v>38</v>
      </c>
      <c r="F69" s="1">
        <v>1</v>
      </c>
      <c r="G69" s="32">
        <v>750</v>
      </c>
      <c r="H69" s="19">
        <f t="shared" si="4"/>
        <v>750</v>
      </c>
    </row>
    <row r="70" spans="1:8" ht="15" customHeight="1" x14ac:dyDescent="0.25">
      <c r="A70" s="25" t="s">
        <v>53</v>
      </c>
      <c r="B70" s="63"/>
      <c r="C70" s="79" t="s">
        <v>47</v>
      </c>
      <c r="D70" s="80"/>
      <c r="E70" s="22" t="s">
        <v>38</v>
      </c>
      <c r="F70" s="1">
        <v>0</v>
      </c>
      <c r="G70" s="36">
        <v>950</v>
      </c>
      <c r="H70" s="19">
        <f t="shared" si="4"/>
        <v>0</v>
      </c>
    </row>
    <row r="71" spans="1:8" ht="15" customHeight="1" x14ac:dyDescent="0.25">
      <c r="A71" s="25" t="s">
        <v>54</v>
      </c>
      <c r="B71" s="63"/>
      <c r="C71" s="79" t="s">
        <v>48</v>
      </c>
      <c r="D71" s="80"/>
      <c r="E71" s="22" t="s">
        <v>38</v>
      </c>
      <c r="F71" s="1">
        <v>1</v>
      </c>
      <c r="G71" s="33">
        <v>150</v>
      </c>
      <c r="H71" s="19">
        <f t="shared" si="4"/>
        <v>150</v>
      </c>
    </row>
    <row r="72" spans="1:8" ht="15" customHeight="1" x14ac:dyDescent="0.25">
      <c r="A72" s="25" t="s">
        <v>55</v>
      </c>
      <c r="B72" s="63"/>
      <c r="C72" s="58" t="s">
        <v>49</v>
      </c>
      <c r="D72" s="59"/>
      <c r="E72" s="24" t="s">
        <v>38</v>
      </c>
      <c r="F72" s="1">
        <v>1</v>
      </c>
      <c r="G72" s="34">
        <v>60</v>
      </c>
      <c r="H72" s="19">
        <f t="shared" si="4"/>
        <v>60</v>
      </c>
    </row>
    <row r="73" spans="1:8" ht="15" customHeight="1" x14ac:dyDescent="0.25">
      <c r="A73" s="25" t="s">
        <v>56</v>
      </c>
      <c r="B73" s="63"/>
      <c r="C73" s="58" t="s">
        <v>50</v>
      </c>
      <c r="D73" s="59"/>
      <c r="E73" s="24" t="s">
        <v>38</v>
      </c>
      <c r="F73" s="1">
        <v>2.76</v>
      </c>
      <c r="G73" s="34">
        <v>30</v>
      </c>
      <c r="H73" s="19">
        <f t="shared" si="4"/>
        <v>82.8</v>
      </c>
    </row>
    <row r="74" spans="1:8" ht="15" customHeight="1" x14ac:dyDescent="0.25">
      <c r="A74" s="25" t="s">
        <v>57</v>
      </c>
      <c r="B74" s="63"/>
      <c r="C74" s="93" t="s">
        <v>74</v>
      </c>
      <c r="D74" s="93"/>
      <c r="E74" s="52" t="s">
        <v>38</v>
      </c>
      <c r="F74" s="53">
        <v>0</v>
      </c>
      <c r="G74" s="34">
        <v>2000</v>
      </c>
      <c r="H74" s="19">
        <f t="shared" si="4"/>
        <v>0</v>
      </c>
    </row>
    <row r="75" spans="1:8" ht="15.75" customHeight="1" thickBot="1" x14ac:dyDescent="0.3">
      <c r="A75" s="25" t="s">
        <v>75</v>
      </c>
      <c r="B75" s="64"/>
      <c r="C75" s="60" t="s">
        <v>51</v>
      </c>
      <c r="D75" s="61"/>
      <c r="E75" s="26" t="s">
        <v>38</v>
      </c>
      <c r="F75" s="20">
        <v>1.5</v>
      </c>
      <c r="G75" s="35">
        <v>200</v>
      </c>
      <c r="H75" s="21">
        <f t="shared" si="4"/>
        <v>300</v>
      </c>
    </row>
    <row r="76" spans="1:8" ht="19.5" thickBot="1" x14ac:dyDescent="0.3">
      <c r="A76" s="67" t="s">
        <v>77</v>
      </c>
      <c r="B76" s="68"/>
      <c r="C76" s="68"/>
      <c r="D76" s="68"/>
      <c r="E76" s="68"/>
      <c r="F76" s="68"/>
      <c r="G76" s="68"/>
      <c r="H76" s="69"/>
    </row>
    <row r="77" spans="1:8" ht="15" customHeight="1" x14ac:dyDescent="0.25">
      <c r="A77" s="30" t="s">
        <v>41</v>
      </c>
      <c r="B77" s="62" t="s">
        <v>104</v>
      </c>
      <c r="C77" s="90" t="s">
        <v>58</v>
      </c>
      <c r="D77" s="91"/>
      <c r="E77" s="27" t="s">
        <v>38</v>
      </c>
      <c r="F77" s="28">
        <v>1</v>
      </c>
      <c r="G77" s="31">
        <v>1300</v>
      </c>
      <c r="H77" s="29">
        <f t="shared" ref="H77:H88" si="5">G77*F77</f>
        <v>1300</v>
      </c>
    </row>
    <row r="78" spans="1:8" ht="15" customHeight="1" x14ac:dyDescent="0.25">
      <c r="A78" s="25" t="s">
        <v>42</v>
      </c>
      <c r="B78" s="63"/>
      <c r="C78" s="65" t="s">
        <v>34</v>
      </c>
      <c r="D78" s="66"/>
      <c r="E78" s="2" t="s">
        <v>39</v>
      </c>
      <c r="F78" s="1">
        <v>2.15</v>
      </c>
      <c r="G78" s="32">
        <v>850</v>
      </c>
      <c r="H78" s="19">
        <f t="shared" si="5"/>
        <v>1827.5</v>
      </c>
    </row>
    <row r="79" spans="1:8" ht="15" customHeight="1" x14ac:dyDescent="0.25">
      <c r="A79" s="25" t="s">
        <v>43</v>
      </c>
      <c r="B79" s="63"/>
      <c r="C79" s="65" t="s">
        <v>59</v>
      </c>
      <c r="D79" s="66"/>
      <c r="E79" s="2" t="s">
        <v>39</v>
      </c>
      <c r="F79" s="1">
        <v>2.76</v>
      </c>
      <c r="G79" s="32">
        <v>140</v>
      </c>
      <c r="H79" s="19">
        <f t="shared" si="5"/>
        <v>386.4</v>
      </c>
    </row>
    <row r="80" spans="1:8" ht="15" customHeight="1" x14ac:dyDescent="0.25">
      <c r="A80" s="25" t="s">
        <v>44</v>
      </c>
      <c r="B80" s="63"/>
      <c r="C80" s="70" t="s">
        <v>46</v>
      </c>
      <c r="D80" s="71"/>
      <c r="E80" s="22" t="s">
        <v>40</v>
      </c>
      <c r="F80" s="1">
        <v>7.07</v>
      </c>
      <c r="G80" s="32">
        <v>130</v>
      </c>
      <c r="H80" s="19">
        <f t="shared" si="5"/>
        <v>919.1</v>
      </c>
    </row>
    <row r="81" spans="1:8" ht="15" customHeight="1" x14ac:dyDescent="0.25">
      <c r="A81" s="25" t="s">
        <v>45</v>
      </c>
      <c r="B81" s="63"/>
      <c r="C81" s="65" t="s">
        <v>35</v>
      </c>
      <c r="D81" s="66"/>
      <c r="E81" s="2" t="s">
        <v>39</v>
      </c>
      <c r="F81" s="1">
        <v>4.46</v>
      </c>
      <c r="G81" s="32">
        <v>100</v>
      </c>
      <c r="H81" s="19">
        <f t="shared" si="5"/>
        <v>446</v>
      </c>
    </row>
    <row r="82" spans="1:8" ht="15" customHeight="1" x14ac:dyDescent="0.25">
      <c r="A82" s="25" t="s">
        <v>52</v>
      </c>
      <c r="B82" s="63"/>
      <c r="C82" s="65" t="s">
        <v>36</v>
      </c>
      <c r="D82" s="66"/>
      <c r="E82" s="2" t="s">
        <v>38</v>
      </c>
      <c r="F82" s="1">
        <v>1</v>
      </c>
      <c r="G82" s="32">
        <v>750</v>
      </c>
      <c r="H82" s="19">
        <f t="shared" si="5"/>
        <v>750</v>
      </c>
    </row>
    <row r="83" spans="1:8" ht="15" customHeight="1" x14ac:dyDescent="0.25">
      <c r="A83" s="25" t="s">
        <v>53</v>
      </c>
      <c r="B83" s="63"/>
      <c r="C83" s="79" t="s">
        <v>47</v>
      </c>
      <c r="D83" s="80"/>
      <c r="E83" s="22" t="s">
        <v>38</v>
      </c>
      <c r="F83" s="1">
        <v>0</v>
      </c>
      <c r="G83" s="36">
        <v>950</v>
      </c>
      <c r="H83" s="19">
        <f t="shared" si="5"/>
        <v>0</v>
      </c>
    </row>
    <row r="84" spans="1:8" ht="15" customHeight="1" x14ac:dyDescent="0.25">
      <c r="A84" s="25" t="s">
        <v>54</v>
      </c>
      <c r="B84" s="63"/>
      <c r="C84" s="79" t="s">
        <v>48</v>
      </c>
      <c r="D84" s="80"/>
      <c r="E84" s="22" t="s">
        <v>38</v>
      </c>
      <c r="F84" s="1">
        <v>1</v>
      </c>
      <c r="G84" s="33">
        <v>150</v>
      </c>
      <c r="H84" s="19">
        <f t="shared" si="5"/>
        <v>150</v>
      </c>
    </row>
    <row r="85" spans="1:8" ht="15" customHeight="1" x14ac:dyDescent="0.25">
      <c r="A85" s="25" t="s">
        <v>55</v>
      </c>
      <c r="B85" s="63"/>
      <c r="C85" s="58" t="s">
        <v>49</v>
      </c>
      <c r="D85" s="59"/>
      <c r="E85" s="24" t="s">
        <v>38</v>
      </c>
      <c r="F85" s="1">
        <v>1</v>
      </c>
      <c r="G85" s="34">
        <v>60</v>
      </c>
      <c r="H85" s="19">
        <f t="shared" si="5"/>
        <v>60</v>
      </c>
    </row>
    <row r="86" spans="1:8" ht="15" customHeight="1" x14ac:dyDescent="0.25">
      <c r="A86" s="25" t="s">
        <v>56</v>
      </c>
      <c r="B86" s="63"/>
      <c r="C86" s="58" t="s">
        <v>50</v>
      </c>
      <c r="D86" s="59"/>
      <c r="E86" s="24" t="s">
        <v>38</v>
      </c>
      <c r="F86" s="1">
        <v>2.76</v>
      </c>
      <c r="G86" s="34">
        <v>30</v>
      </c>
      <c r="H86" s="19">
        <f t="shared" si="5"/>
        <v>82.8</v>
      </c>
    </row>
    <row r="87" spans="1:8" ht="15" customHeight="1" x14ac:dyDescent="0.25">
      <c r="A87" s="25" t="s">
        <v>57</v>
      </c>
      <c r="B87" s="63"/>
      <c r="C87" s="93" t="s">
        <v>74</v>
      </c>
      <c r="D87" s="93"/>
      <c r="E87" s="52" t="s">
        <v>38</v>
      </c>
      <c r="F87" s="53">
        <v>0</v>
      </c>
      <c r="G87" s="54">
        <v>2000</v>
      </c>
      <c r="H87" s="19">
        <f t="shared" si="5"/>
        <v>0</v>
      </c>
    </row>
    <row r="88" spans="1:8" ht="15.75" customHeight="1" thickBot="1" x14ac:dyDescent="0.3">
      <c r="A88" s="25" t="s">
        <v>75</v>
      </c>
      <c r="B88" s="64"/>
      <c r="C88" s="60" t="s">
        <v>51</v>
      </c>
      <c r="D88" s="61"/>
      <c r="E88" s="26" t="s">
        <v>38</v>
      </c>
      <c r="F88" s="20">
        <v>1.5</v>
      </c>
      <c r="G88" s="35">
        <v>200</v>
      </c>
      <c r="H88" s="21">
        <f t="shared" si="5"/>
        <v>300</v>
      </c>
    </row>
    <row r="89" spans="1:8" ht="19.5" thickBot="1" x14ac:dyDescent="0.3">
      <c r="A89" s="67" t="s">
        <v>78</v>
      </c>
      <c r="B89" s="68"/>
      <c r="C89" s="68"/>
      <c r="D89" s="68"/>
      <c r="E89" s="68"/>
      <c r="F89" s="68"/>
      <c r="G89" s="68"/>
      <c r="H89" s="69"/>
    </row>
    <row r="90" spans="1:8" ht="15" customHeight="1" x14ac:dyDescent="0.25">
      <c r="A90" s="30" t="s">
        <v>41</v>
      </c>
      <c r="B90" s="62" t="s">
        <v>105</v>
      </c>
      <c r="C90" s="90" t="s">
        <v>60</v>
      </c>
      <c r="D90" s="91"/>
      <c r="E90" s="27" t="s">
        <v>38</v>
      </c>
      <c r="F90" s="28">
        <v>1</v>
      </c>
      <c r="G90" s="31">
        <v>1300</v>
      </c>
      <c r="H90" s="29">
        <f>G90*F90</f>
        <v>1300</v>
      </c>
    </row>
    <row r="91" spans="1:8" ht="15" customHeight="1" x14ac:dyDescent="0.25">
      <c r="A91" s="25" t="s">
        <v>42</v>
      </c>
      <c r="B91" s="63"/>
      <c r="C91" s="65" t="s">
        <v>34</v>
      </c>
      <c r="D91" s="66"/>
      <c r="E91" s="2" t="s">
        <v>39</v>
      </c>
      <c r="F91" s="1">
        <v>2.76</v>
      </c>
      <c r="G91" s="32">
        <v>850</v>
      </c>
      <c r="H91" s="19">
        <f t="shared" ref="H91:H101" si="6">G91*F91</f>
        <v>2346</v>
      </c>
    </row>
    <row r="92" spans="1:8" ht="15" customHeight="1" x14ac:dyDescent="0.25">
      <c r="A92" s="25" t="s">
        <v>43</v>
      </c>
      <c r="B92" s="63"/>
      <c r="C92" s="65" t="s">
        <v>59</v>
      </c>
      <c r="D92" s="66"/>
      <c r="E92" s="2" t="s">
        <v>39</v>
      </c>
      <c r="F92" s="1">
        <v>3.38</v>
      </c>
      <c r="G92" s="32">
        <v>140</v>
      </c>
      <c r="H92" s="19">
        <f t="shared" si="6"/>
        <v>473.2</v>
      </c>
    </row>
    <row r="93" spans="1:8" ht="15" customHeight="1" x14ac:dyDescent="0.25">
      <c r="A93" s="25" t="s">
        <v>44</v>
      </c>
      <c r="B93" s="63"/>
      <c r="C93" s="70" t="s">
        <v>46</v>
      </c>
      <c r="D93" s="71"/>
      <c r="E93" s="22" t="s">
        <v>40</v>
      </c>
      <c r="F93" s="1">
        <v>7.38</v>
      </c>
      <c r="G93" s="32">
        <v>130</v>
      </c>
      <c r="H93" s="19">
        <f t="shared" si="6"/>
        <v>959.4</v>
      </c>
    </row>
    <row r="94" spans="1:8" ht="15" customHeight="1" x14ac:dyDescent="0.25">
      <c r="A94" s="25" t="s">
        <v>45</v>
      </c>
      <c r="B94" s="63"/>
      <c r="C94" s="65" t="s">
        <v>35</v>
      </c>
      <c r="D94" s="66"/>
      <c r="E94" s="2" t="s">
        <v>39</v>
      </c>
      <c r="F94" s="1">
        <v>5.23</v>
      </c>
      <c r="G94" s="32">
        <v>100</v>
      </c>
      <c r="H94" s="19">
        <f t="shared" si="6"/>
        <v>523</v>
      </c>
    </row>
    <row r="95" spans="1:8" ht="15" customHeight="1" x14ac:dyDescent="0.25">
      <c r="A95" s="25" t="s">
        <v>52</v>
      </c>
      <c r="B95" s="63"/>
      <c r="C95" s="65" t="s">
        <v>36</v>
      </c>
      <c r="D95" s="66"/>
      <c r="E95" s="2" t="s">
        <v>38</v>
      </c>
      <c r="F95" s="1">
        <v>0</v>
      </c>
      <c r="G95" s="32">
        <v>750</v>
      </c>
      <c r="H95" s="19">
        <f t="shared" si="6"/>
        <v>0</v>
      </c>
    </row>
    <row r="96" spans="1:8" ht="15" customHeight="1" x14ac:dyDescent="0.25">
      <c r="A96" s="25" t="s">
        <v>53</v>
      </c>
      <c r="B96" s="63"/>
      <c r="C96" s="79" t="s">
        <v>47</v>
      </c>
      <c r="D96" s="80"/>
      <c r="E96" s="22" t="s">
        <v>38</v>
      </c>
      <c r="F96" s="1">
        <v>1</v>
      </c>
      <c r="G96" s="36">
        <v>950</v>
      </c>
      <c r="H96" s="19">
        <f t="shared" si="6"/>
        <v>950</v>
      </c>
    </row>
    <row r="97" spans="1:8" ht="15" customHeight="1" x14ac:dyDescent="0.25">
      <c r="A97" s="25" t="s">
        <v>54</v>
      </c>
      <c r="B97" s="63"/>
      <c r="C97" s="79" t="s">
        <v>48</v>
      </c>
      <c r="D97" s="80"/>
      <c r="E97" s="22" t="s">
        <v>38</v>
      </c>
      <c r="F97" s="1">
        <v>1</v>
      </c>
      <c r="G97" s="33">
        <v>150</v>
      </c>
      <c r="H97" s="19">
        <f t="shared" si="6"/>
        <v>150</v>
      </c>
    </row>
    <row r="98" spans="1:8" ht="15" customHeight="1" x14ac:dyDescent="0.25">
      <c r="A98" s="25" t="s">
        <v>55</v>
      </c>
      <c r="B98" s="63"/>
      <c r="C98" s="58" t="s">
        <v>49</v>
      </c>
      <c r="D98" s="59"/>
      <c r="E98" s="24" t="s">
        <v>38</v>
      </c>
      <c r="F98" s="1">
        <v>1</v>
      </c>
      <c r="G98" s="34">
        <v>60</v>
      </c>
      <c r="H98" s="19">
        <f t="shared" si="6"/>
        <v>60</v>
      </c>
    </row>
    <row r="99" spans="1:8" ht="15" customHeight="1" x14ac:dyDescent="0.25">
      <c r="A99" s="25" t="s">
        <v>56</v>
      </c>
      <c r="B99" s="63"/>
      <c r="C99" s="58" t="s">
        <v>50</v>
      </c>
      <c r="D99" s="59"/>
      <c r="E99" s="24" t="s">
        <v>38</v>
      </c>
      <c r="F99" s="1">
        <v>0</v>
      </c>
      <c r="G99" s="34">
        <v>30</v>
      </c>
      <c r="H99" s="19">
        <f t="shared" si="6"/>
        <v>0</v>
      </c>
    </row>
    <row r="100" spans="1:8" ht="15" customHeight="1" x14ac:dyDescent="0.25">
      <c r="A100" s="25" t="s">
        <v>57</v>
      </c>
      <c r="B100" s="63"/>
      <c r="C100" s="93" t="s">
        <v>74</v>
      </c>
      <c r="D100" s="93"/>
      <c r="E100" s="52" t="s">
        <v>38</v>
      </c>
      <c r="F100" s="53">
        <v>0</v>
      </c>
      <c r="G100" s="54">
        <v>2000</v>
      </c>
      <c r="H100" s="19">
        <f t="shared" si="6"/>
        <v>0</v>
      </c>
    </row>
    <row r="101" spans="1:8" ht="15.75" customHeight="1" thickBot="1" x14ac:dyDescent="0.3">
      <c r="A101" s="25" t="s">
        <v>75</v>
      </c>
      <c r="B101" s="64"/>
      <c r="C101" s="60" t="s">
        <v>51</v>
      </c>
      <c r="D101" s="61"/>
      <c r="E101" s="26" t="s">
        <v>38</v>
      </c>
      <c r="F101" s="20">
        <v>0</v>
      </c>
      <c r="G101" s="35">
        <v>200</v>
      </c>
      <c r="H101" s="19">
        <f t="shared" si="6"/>
        <v>0</v>
      </c>
    </row>
    <row r="102" spans="1:8" ht="19.5" thickBot="1" x14ac:dyDescent="0.3">
      <c r="A102" s="67" t="s">
        <v>79</v>
      </c>
      <c r="B102" s="68"/>
      <c r="C102" s="68"/>
      <c r="D102" s="68"/>
      <c r="E102" s="68"/>
      <c r="F102" s="68"/>
      <c r="G102" s="68"/>
      <c r="H102" s="69"/>
    </row>
    <row r="103" spans="1:8" ht="15" customHeight="1" x14ac:dyDescent="0.25">
      <c r="A103" s="30" t="s">
        <v>41</v>
      </c>
      <c r="B103" s="62" t="s">
        <v>106</v>
      </c>
      <c r="C103" s="90" t="s">
        <v>58</v>
      </c>
      <c r="D103" s="91"/>
      <c r="E103" s="27" t="s">
        <v>38</v>
      </c>
      <c r="F103" s="28">
        <v>1</v>
      </c>
      <c r="G103" s="31">
        <v>1300</v>
      </c>
      <c r="H103" s="29">
        <f>G103*F103</f>
        <v>1300</v>
      </c>
    </row>
    <row r="104" spans="1:8" ht="15" customHeight="1" x14ac:dyDescent="0.25">
      <c r="A104" s="25" t="s">
        <v>42</v>
      </c>
      <c r="B104" s="63"/>
      <c r="C104" s="65" t="s">
        <v>34</v>
      </c>
      <c r="D104" s="66"/>
      <c r="E104" s="2" t="s">
        <v>39</v>
      </c>
      <c r="F104" s="1">
        <v>1.53</v>
      </c>
      <c r="G104" s="32">
        <v>850</v>
      </c>
      <c r="H104" s="19">
        <f t="shared" ref="H104:H114" si="7">G104*F104</f>
        <v>1300.5</v>
      </c>
    </row>
    <row r="105" spans="1:8" ht="15" customHeight="1" x14ac:dyDescent="0.25">
      <c r="A105" s="25" t="s">
        <v>43</v>
      </c>
      <c r="B105" s="63"/>
      <c r="C105" s="65" t="s">
        <v>59</v>
      </c>
      <c r="D105" s="66"/>
      <c r="E105" s="2" t="s">
        <v>39</v>
      </c>
      <c r="F105" s="1">
        <v>2.15</v>
      </c>
      <c r="G105" s="32">
        <v>140</v>
      </c>
      <c r="H105" s="19">
        <f t="shared" si="7"/>
        <v>301</v>
      </c>
    </row>
    <row r="106" spans="1:8" ht="15" customHeight="1" x14ac:dyDescent="0.25">
      <c r="A106" s="25" t="s">
        <v>44</v>
      </c>
      <c r="B106" s="63"/>
      <c r="C106" s="70" t="s">
        <v>46</v>
      </c>
      <c r="D106" s="71"/>
      <c r="E106" s="22" t="s">
        <v>40</v>
      </c>
      <c r="F106" s="1">
        <v>5.23</v>
      </c>
      <c r="G106" s="32">
        <v>130</v>
      </c>
      <c r="H106" s="19">
        <f t="shared" si="7"/>
        <v>679.90000000000009</v>
      </c>
    </row>
    <row r="107" spans="1:8" ht="15" customHeight="1" x14ac:dyDescent="0.25">
      <c r="A107" s="25" t="s">
        <v>45</v>
      </c>
      <c r="B107" s="63"/>
      <c r="C107" s="65" t="s">
        <v>35</v>
      </c>
      <c r="D107" s="66"/>
      <c r="E107" s="2" t="s">
        <v>39</v>
      </c>
      <c r="F107" s="1">
        <v>4.3</v>
      </c>
      <c r="G107" s="32">
        <v>100</v>
      </c>
      <c r="H107" s="19">
        <f t="shared" si="7"/>
        <v>430</v>
      </c>
    </row>
    <row r="108" spans="1:8" ht="15" customHeight="1" x14ac:dyDescent="0.25">
      <c r="A108" s="25" t="s">
        <v>52</v>
      </c>
      <c r="B108" s="63"/>
      <c r="C108" s="65" t="s">
        <v>36</v>
      </c>
      <c r="D108" s="66"/>
      <c r="E108" s="2" t="s">
        <v>38</v>
      </c>
      <c r="F108" s="1">
        <v>0</v>
      </c>
      <c r="G108" s="32">
        <v>750</v>
      </c>
      <c r="H108" s="19">
        <f t="shared" si="7"/>
        <v>0</v>
      </c>
    </row>
    <row r="109" spans="1:8" ht="15" customHeight="1" x14ac:dyDescent="0.25">
      <c r="A109" s="25" t="s">
        <v>53</v>
      </c>
      <c r="B109" s="63"/>
      <c r="C109" s="79" t="s">
        <v>47</v>
      </c>
      <c r="D109" s="80"/>
      <c r="E109" s="22" t="s">
        <v>38</v>
      </c>
      <c r="F109" s="1">
        <v>1</v>
      </c>
      <c r="G109" s="36">
        <v>950</v>
      </c>
      <c r="H109" s="19">
        <f t="shared" si="7"/>
        <v>950</v>
      </c>
    </row>
    <row r="110" spans="1:8" ht="15" customHeight="1" x14ac:dyDescent="0.25">
      <c r="A110" s="25" t="s">
        <v>54</v>
      </c>
      <c r="B110" s="63"/>
      <c r="C110" s="79" t="s">
        <v>48</v>
      </c>
      <c r="D110" s="80"/>
      <c r="E110" s="22" t="s">
        <v>38</v>
      </c>
      <c r="F110" s="1">
        <v>1</v>
      </c>
      <c r="G110" s="33">
        <v>150</v>
      </c>
      <c r="H110" s="19">
        <f t="shared" si="7"/>
        <v>150</v>
      </c>
    </row>
    <row r="111" spans="1:8" ht="15" customHeight="1" x14ac:dyDescent="0.25">
      <c r="A111" s="25" t="s">
        <v>55</v>
      </c>
      <c r="B111" s="63"/>
      <c r="C111" s="58" t="s">
        <v>49</v>
      </c>
      <c r="D111" s="59"/>
      <c r="E111" s="24" t="s">
        <v>38</v>
      </c>
      <c r="F111" s="1">
        <v>1</v>
      </c>
      <c r="G111" s="34">
        <v>60</v>
      </c>
      <c r="H111" s="19">
        <f t="shared" si="7"/>
        <v>60</v>
      </c>
    </row>
    <row r="112" spans="1:8" ht="15" customHeight="1" x14ac:dyDescent="0.25">
      <c r="A112" s="25" t="s">
        <v>56</v>
      </c>
      <c r="B112" s="63"/>
      <c r="C112" s="58" t="s">
        <v>50</v>
      </c>
      <c r="D112" s="59"/>
      <c r="E112" s="24" t="s">
        <v>38</v>
      </c>
      <c r="F112" s="1">
        <v>0</v>
      </c>
      <c r="G112" s="34">
        <v>30</v>
      </c>
      <c r="H112" s="19">
        <f t="shared" si="7"/>
        <v>0</v>
      </c>
    </row>
    <row r="113" spans="1:8" ht="15" customHeight="1" x14ac:dyDescent="0.25">
      <c r="A113" s="25" t="s">
        <v>57</v>
      </c>
      <c r="B113" s="63"/>
      <c r="C113" s="93" t="s">
        <v>74</v>
      </c>
      <c r="D113" s="93"/>
      <c r="E113" s="52" t="s">
        <v>38</v>
      </c>
      <c r="F113" s="53">
        <v>0</v>
      </c>
      <c r="G113" s="54">
        <v>2000</v>
      </c>
      <c r="H113" s="19">
        <f t="shared" si="7"/>
        <v>0</v>
      </c>
    </row>
    <row r="114" spans="1:8" ht="15.75" customHeight="1" thickBot="1" x14ac:dyDescent="0.3">
      <c r="A114" s="25" t="s">
        <v>75</v>
      </c>
      <c r="B114" s="64"/>
      <c r="C114" s="60" t="s">
        <v>51</v>
      </c>
      <c r="D114" s="61"/>
      <c r="E114" s="26" t="s">
        <v>38</v>
      </c>
      <c r="F114" s="20">
        <v>0</v>
      </c>
      <c r="G114" s="35">
        <v>200</v>
      </c>
      <c r="H114" s="19">
        <f t="shared" si="7"/>
        <v>0</v>
      </c>
    </row>
    <row r="115" spans="1:8" ht="19.5" thickBot="1" x14ac:dyDescent="0.3">
      <c r="A115" s="67" t="s">
        <v>108</v>
      </c>
      <c r="B115" s="68"/>
      <c r="C115" s="68"/>
      <c r="D115" s="68"/>
      <c r="E115" s="68"/>
      <c r="F115" s="68"/>
      <c r="G115" s="68"/>
      <c r="H115" s="69"/>
    </row>
    <row r="116" spans="1:8" ht="15" customHeight="1" x14ac:dyDescent="0.25">
      <c r="A116" s="30" t="s">
        <v>41</v>
      </c>
      <c r="B116" s="62" t="s">
        <v>107</v>
      </c>
      <c r="C116" s="90" t="s">
        <v>58</v>
      </c>
      <c r="D116" s="91"/>
      <c r="E116" s="27" t="s">
        <v>38</v>
      </c>
      <c r="F116" s="28">
        <v>1</v>
      </c>
      <c r="G116" s="31">
        <v>1300</v>
      </c>
      <c r="H116" s="29">
        <f t="shared" ref="H116:H127" si="8">G116*F116</f>
        <v>1300</v>
      </c>
    </row>
    <row r="117" spans="1:8" ht="15" customHeight="1" x14ac:dyDescent="0.25">
      <c r="A117" s="25" t="s">
        <v>42</v>
      </c>
      <c r="B117" s="63"/>
      <c r="C117" s="65" t="s">
        <v>34</v>
      </c>
      <c r="D117" s="66"/>
      <c r="E117" s="2" t="s">
        <v>39</v>
      </c>
      <c r="F117" s="1">
        <v>1.84</v>
      </c>
      <c r="G117" s="32">
        <v>850</v>
      </c>
      <c r="H117" s="19">
        <f t="shared" si="8"/>
        <v>1564</v>
      </c>
    </row>
    <row r="118" spans="1:8" ht="15" customHeight="1" x14ac:dyDescent="0.25">
      <c r="A118" s="25" t="s">
        <v>43</v>
      </c>
      <c r="B118" s="63"/>
      <c r="C118" s="65" t="s">
        <v>59</v>
      </c>
      <c r="D118" s="66"/>
      <c r="E118" s="2" t="s">
        <v>39</v>
      </c>
      <c r="F118" s="1">
        <v>2.46</v>
      </c>
      <c r="G118" s="32">
        <v>140</v>
      </c>
      <c r="H118" s="19">
        <f t="shared" si="8"/>
        <v>344.4</v>
      </c>
    </row>
    <row r="119" spans="1:8" ht="15" customHeight="1" x14ac:dyDescent="0.25">
      <c r="A119" s="25" t="s">
        <v>44</v>
      </c>
      <c r="B119" s="63"/>
      <c r="C119" s="70" t="s">
        <v>46</v>
      </c>
      <c r="D119" s="71"/>
      <c r="E119" s="22" t="s">
        <v>40</v>
      </c>
      <c r="F119" s="1">
        <v>6.46</v>
      </c>
      <c r="G119" s="32">
        <v>130</v>
      </c>
      <c r="H119" s="19">
        <f t="shared" si="8"/>
        <v>839.8</v>
      </c>
    </row>
    <row r="120" spans="1:8" ht="15" customHeight="1" x14ac:dyDescent="0.25">
      <c r="A120" s="25" t="s">
        <v>45</v>
      </c>
      <c r="B120" s="63"/>
      <c r="C120" s="65" t="s">
        <v>35</v>
      </c>
      <c r="D120" s="66"/>
      <c r="E120" s="2" t="s">
        <v>39</v>
      </c>
      <c r="F120" s="1">
        <v>5.84</v>
      </c>
      <c r="G120" s="32">
        <v>100</v>
      </c>
      <c r="H120" s="19">
        <f t="shared" si="8"/>
        <v>584</v>
      </c>
    </row>
    <row r="121" spans="1:8" ht="15" customHeight="1" x14ac:dyDescent="0.25">
      <c r="A121" s="25" t="s">
        <v>52</v>
      </c>
      <c r="B121" s="63"/>
      <c r="C121" s="65" t="s">
        <v>36</v>
      </c>
      <c r="D121" s="66"/>
      <c r="E121" s="2" t="s">
        <v>38</v>
      </c>
      <c r="F121" s="1">
        <v>1</v>
      </c>
      <c r="G121" s="32">
        <v>750</v>
      </c>
      <c r="H121" s="19">
        <f t="shared" si="8"/>
        <v>750</v>
      </c>
    </row>
    <row r="122" spans="1:8" ht="15" customHeight="1" x14ac:dyDescent="0.25">
      <c r="A122" s="25" t="s">
        <v>53</v>
      </c>
      <c r="B122" s="63"/>
      <c r="C122" s="79" t="s">
        <v>47</v>
      </c>
      <c r="D122" s="80"/>
      <c r="E122" s="22" t="s">
        <v>38</v>
      </c>
      <c r="F122" s="1">
        <v>0</v>
      </c>
      <c r="G122" s="36">
        <v>950</v>
      </c>
      <c r="H122" s="19">
        <f t="shared" si="8"/>
        <v>0</v>
      </c>
    </row>
    <row r="123" spans="1:8" ht="15" customHeight="1" x14ac:dyDescent="0.25">
      <c r="A123" s="25" t="s">
        <v>54</v>
      </c>
      <c r="B123" s="63"/>
      <c r="C123" s="79" t="s">
        <v>48</v>
      </c>
      <c r="D123" s="80"/>
      <c r="E123" s="22" t="s">
        <v>38</v>
      </c>
      <c r="F123" s="1">
        <v>1</v>
      </c>
      <c r="G123" s="33">
        <v>150</v>
      </c>
      <c r="H123" s="19">
        <f t="shared" si="8"/>
        <v>150</v>
      </c>
    </row>
    <row r="124" spans="1:8" ht="15" customHeight="1" x14ac:dyDescent="0.25">
      <c r="A124" s="25" t="s">
        <v>55</v>
      </c>
      <c r="B124" s="63"/>
      <c r="C124" s="58" t="s">
        <v>49</v>
      </c>
      <c r="D124" s="59"/>
      <c r="E124" s="24" t="s">
        <v>38</v>
      </c>
      <c r="F124" s="1">
        <v>1</v>
      </c>
      <c r="G124" s="34">
        <v>60</v>
      </c>
      <c r="H124" s="19">
        <f t="shared" si="8"/>
        <v>60</v>
      </c>
    </row>
    <row r="125" spans="1:8" ht="15" customHeight="1" x14ac:dyDescent="0.25">
      <c r="A125" s="25" t="s">
        <v>56</v>
      </c>
      <c r="B125" s="63"/>
      <c r="C125" s="58" t="s">
        <v>50</v>
      </c>
      <c r="D125" s="59"/>
      <c r="E125" s="24" t="s">
        <v>38</v>
      </c>
      <c r="F125" s="1">
        <v>2.76</v>
      </c>
      <c r="G125" s="34">
        <v>30</v>
      </c>
      <c r="H125" s="19">
        <f t="shared" si="8"/>
        <v>82.8</v>
      </c>
    </row>
    <row r="126" spans="1:8" ht="15" customHeight="1" x14ac:dyDescent="0.25">
      <c r="A126" s="25" t="s">
        <v>57</v>
      </c>
      <c r="B126" s="63"/>
      <c r="C126" s="93" t="s">
        <v>74</v>
      </c>
      <c r="D126" s="93"/>
      <c r="E126" s="52" t="s">
        <v>38</v>
      </c>
      <c r="F126" s="53">
        <v>0</v>
      </c>
      <c r="G126" s="54">
        <v>2000</v>
      </c>
      <c r="H126" s="19">
        <f t="shared" si="8"/>
        <v>0</v>
      </c>
    </row>
    <row r="127" spans="1:8" ht="15.75" customHeight="1" thickBot="1" x14ac:dyDescent="0.3">
      <c r="A127" s="25" t="s">
        <v>75</v>
      </c>
      <c r="B127" s="64"/>
      <c r="C127" s="60" t="s">
        <v>51</v>
      </c>
      <c r="D127" s="61"/>
      <c r="E127" s="26" t="s">
        <v>38</v>
      </c>
      <c r="F127" s="20">
        <v>1.5</v>
      </c>
      <c r="G127" s="35">
        <v>200</v>
      </c>
      <c r="H127" s="21">
        <f t="shared" si="8"/>
        <v>300</v>
      </c>
    </row>
    <row r="128" spans="1:8" ht="19.5" thickBot="1" x14ac:dyDescent="0.3">
      <c r="A128" s="67" t="s">
        <v>80</v>
      </c>
      <c r="B128" s="68"/>
      <c r="C128" s="68"/>
      <c r="D128" s="68"/>
      <c r="E128" s="68"/>
      <c r="F128" s="68"/>
      <c r="G128" s="68"/>
      <c r="H128" s="69"/>
    </row>
    <row r="129" spans="1:8" ht="15" customHeight="1" x14ac:dyDescent="0.25">
      <c r="A129" s="30" t="s">
        <v>41</v>
      </c>
      <c r="B129" s="62" t="s">
        <v>109</v>
      </c>
      <c r="C129" s="90" t="s">
        <v>60</v>
      </c>
      <c r="D129" s="91"/>
      <c r="E129" s="27" t="s">
        <v>38</v>
      </c>
      <c r="F129" s="28">
        <v>1</v>
      </c>
      <c r="G129" s="31">
        <v>1300</v>
      </c>
      <c r="H129" s="29">
        <f>G129*F129</f>
        <v>1300</v>
      </c>
    </row>
    <row r="130" spans="1:8" ht="15" customHeight="1" x14ac:dyDescent="0.25">
      <c r="A130" s="25" t="s">
        <v>42</v>
      </c>
      <c r="B130" s="63"/>
      <c r="C130" s="65" t="s">
        <v>34</v>
      </c>
      <c r="D130" s="66"/>
      <c r="E130" s="2" t="s">
        <v>39</v>
      </c>
      <c r="F130" s="1">
        <v>0.92</v>
      </c>
      <c r="G130" s="32">
        <v>850</v>
      </c>
      <c r="H130" s="19">
        <f t="shared" ref="H130:H140" si="9">G130*F130</f>
        <v>782</v>
      </c>
    </row>
    <row r="131" spans="1:8" ht="15" customHeight="1" x14ac:dyDescent="0.25">
      <c r="A131" s="25" t="s">
        <v>43</v>
      </c>
      <c r="B131" s="63"/>
      <c r="C131" s="65" t="s">
        <v>59</v>
      </c>
      <c r="D131" s="66"/>
      <c r="E131" s="2" t="s">
        <v>39</v>
      </c>
      <c r="F131" s="1">
        <v>2.72</v>
      </c>
      <c r="G131" s="32">
        <v>140</v>
      </c>
      <c r="H131" s="19">
        <f t="shared" si="9"/>
        <v>380.8</v>
      </c>
    </row>
    <row r="132" spans="1:8" ht="15" customHeight="1" x14ac:dyDescent="0.25">
      <c r="A132" s="25" t="s">
        <v>44</v>
      </c>
      <c r="B132" s="63"/>
      <c r="C132" s="70" t="s">
        <v>46</v>
      </c>
      <c r="D132" s="71"/>
      <c r="E132" s="22" t="s">
        <v>40</v>
      </c>
      <c r="F132" s="1">
        <v>3.07</v>
      </c>
      <c r="G132" s="32">
        <v>130</v>
      </c>
      <c r="H132" s="19">
        <f t="shared" si="9"/>
        <v>399.09999999999997</v>
      </c>
    </row>
    <row r="133" spans="1:8" ht="15" customHeight="1" x14ac:dyDescent="0.25">
      <c r="A133" s="25" t="s">
        <v>45</v>
      </c>
      <c r="B133" s="63"/>
      <c r="C133" s="65" t="s">
        <v>35</v>
      </c>
      <c r="D133" s="66"/>
      <c r="E133" s="2" t="s">
        <v>39</v>
      </c>
      <c r="F133" s="1">
        <v>2.15</v>
      </c>
      <c r="G133" s="32">
        <v>100</v>
      </c>
      <c r="H133" s="19">
        <f t="shared" si="9"/>
        <v>215</v>
      </c>
    </row>
    <row r="134" spans="1:8" ht="15" customHeight="1" x14ac:dyDescent="0.25">
      <c r="A134" s="25" t="s">
        <v>52</v>
      </c>
      <c r="B134" s="63"/>
      <c r="C134" s="65" t="s">
        <v>36</v>
      </c>
      <c r="D134" s="66"/>
      <c r="E134" s="2" t="s">
        <v>38</v>
      </c>
      <c r="F134" s="1">
        <v>1</v>
      </c>
      <c r="G134" s="32">
        <v>750</v>
      </c>
      <c r="H134" s="19">
        <f t="shared" si="9"/>
        <v>750</v>
      </c>
    </row>
    <row r="135" spans="1:8" ht="15" customHeight="1" x14ac:dyDescent="0.25">
      <c r="A135" s="25" t="s">
        <v>53</v>
      </c>
      <c r="B135" s="63"/>
      <c r="C135" s="79" t="s">
        <v>47</v>
      </c>
      <c r="D135" s="80"/>
      <c r="E135" s="22" t="s">
        <v>38</v>
      </c>
      <c r="F135" s="1">
        <v>0</v>
      </c>
      <c r="G135" s="36">
        <v>950</v>
      </c>
      <c r="H135" s="19">
        <f t="shared" si="9"/>
        <v>0</v>
      </c>
    </row>
    <row r="136" spans="1:8" ht="15" customHeight="1" x14ac:dyDescent="0.25">
      <c r="A136" s="25" t="s">
        <v>54</v>
      </c>
      <c r="B136" s="63"/>
      <c r="C136" s="79" t="s">
        <v>48</v>
      </c>
      <c r="D136" s="80"/>
      <c r="E136" s="22" t="s">
        <v>38</v>
      </c>
      <c r="F136" s="1">
        <v>1</v>
      </c>
      <c r="G136" s="33">
        <v>150</v>
      </c>
      <c r="H136" s="19">
        <f t="shared" si="9"/>
        <v>150</v>
      </c>
    </row>
    <row r="137" spans="1:8" ht="15" customHeight="1" x14ac:dyDescent="0.25">
      <c r="A137" s="25" t="s">
        <v>55</v>
      </c>
      <c r="B137" s="63"/>
      <c r="C137" s="58" t="s">
        <v>49</v>
      </c>
      <c r="D137" s="59"/>
      <c r="E137" s="24" t="s">
        <v>38</v>
      </c>
      <c r="F137" s="1">
        <v>1</v>
      </c>
      <c r="G137" s="34">
        <v>60</v>
      </c>
      <c r="H137" s="19">
        <f t="shared" si="9"/>
        <v>60</v>
      </c>
    </row>
    <row r="138" spans="1:8" ht="15" customHeight="1" x14ac:dyDescent="0.25">
      <c r="A138" s="25" t="s">
        <v>56</v>
      </c>
      <c r="B138" s="63"/>
      <c r="C138" s="58" t="s">
        <v>50</v>
      </c>
      <c r="D138" s="59"/>
      <c r="E138" s="24" t="s">
        <v>38</v>
      </c>
      <c r="F138" s="1">
        <v>1.84</v>
      </c>
      <c r="G138" s="34">
        <v>30</v>
      </c>
      <c r="H138" s="19">
        <f t="shared" si="9"/>
        <v>55.2</v>
      </c>
    </row>
    <row r="139" spans="1:8" ht="15" customHeight="1" x14ac:dyDescent="0.25">
      <c r="A139" s="25" t="s">
        <v>57</v>
      </c>
      <c r="B139" s="63"/>
      <c r="C139" s="93" t="s">
        <v>74</v>
      </c>
      <c r="D139" s="93"/>
      <c r="E139" s="52" t="s">
        <v>38</v>
      </c>
      <c r="F139" s="53">
        <v>0</v>
      </c>
      <c r="G139" s="54">
        <v>2000</v>
      </c>
      <c r="H139" s="19">
        <f t="shared" si="9"/>
        <v>0</v>
      </c>
    </row>
    <row r="140" spans="1:8" ht="15.75" customHeight="1" thickBot="1" x14ac:dyDescent="0.3">
      <c r="A140" s="25" t="s">
        <v>75</v>
      </c>
      <c r="B140" s="64"/>
      <c r="C140" s="60" t="s">
        <v>51</v>
      </c>
      <c r="D140" s="61"/>
      <c r="E140" s="26" t="s">
        <v>38</v>
      </c>
      <c r="F140" s="20">
        <v>1</v>
      </c>
      <c r="G140" s="35">
        <v>200</v>
      </c>
      <c r="H140" s="21">
        <f t="shared" si="9"/>
        <v>200</v>
      </c>
    </row>
    <row r="141" spans="1:8" ht="19.5" thickBot="1" x14ac:dyDescent="0.3">
      <c r="A141" s="67" t="s">
        <v>81</v>
      </c>
      <c r="B141" s="68"/>
      <c r="C141" s="68"/>
      <c r="D141" s="68"/>
      <c r="E141" s="68"/>
      <c r="F141" s="68"/>
      <c r="G141" s="68"/>
      <c r="H141" s="69"/>
    </row>
    <row r="142" spans="1:8" ht="15" customHeight="1" x14ac:dyDescent="0.25">
      <c r="A142" s="30" t="s">
        <v>41</v>
      </c>
      <c r="B142" s="62" t="s">
        <v>110</v>
      </c>
      <c r="C142" s="90" t="s">
        <v>58</v>
      </c>
      <c r="D142" s="91"/>
      <c r="E142" s="27" t="s">
        <v>38</v>
      </c>
      <c r="F142" s="28">
        <v>1</v>
      </c>
      <c r="G142" s="31">
        <v>1300</v>
      </c>
      <c r="H142" s="29">
        <f>G142*F142</f>
        <v>1300</v>
      </c>
    </row>
    <row r="143" spans="1:8" ht="15" customHeight="1" x14ac:dyDescent="0.25">
      <c r="A143" s="25" t="s">
        <v>42</v>
      </c>
      <c r="B143" s="63"/>
      <c r="C143" s="65" t="s">
        <v>34</v>
      </c>
      <c r="D143" s="66"/>
      <c r="E143" s="2" t="s">
        <v>39</v>
      </c>
      <c r="F143" s="1">
        <v>0</v>
      </c>
      <c r="G143" s="32">
        <v>850</v>
      </c>
      <c r="H143" s="19">
        <f t="shared" ref="H143:H153" si="10">G143*F143</f>
        <v>0</v>
      </c>
    </row>
    <row r="144" spans="1:8" ht="15" customHeight="1" x14ac:dyDescent="0.25">
      <c r="A144" s="25" t="s">
        <v>43</v>
      </c>
      <c r="B144" s="63"/>
      <c r="C144" s="65" t="s">
        <v>59</v>
      </c>
      <c r="D144" s="66"/>
      <c r="E144" s="2" t="s">
        <v>39</v>
      </c>
      <c r="F144" s="1">
        <v>0</v>
      </c>
      <c r="G144" s="32">
        <v>140</v>
      </c>
      <c r="H144" s="19">
        <f t="shared" si="10"/>
        <v>0</v>
      </c>
    </row>
    <row r="145" spans="1:8" ht="15" customHeight="1" x14ac:dyDescent="0.25">
      <c r="A145" s="25" t="s">
        <v>44</v>
      </c>
      <c r="B145" s="63"/>
      <c r="C145" s="70" t="s">
        <v>46</v>
      </c>
      <c r="D145" s="71"/>
      <c r="E145" s="22" t="s">
        <v>40</v>
      </c>
      <c r="F145" s="1">
        <v>1.84</v>
      </c>
      <c r="G145" s="32">
        <v>130</v>
      </c>
      <c r="H145" s="19">
        <f t="shared" si="10"/>
        <v>239.20000000000002</v>
      </c>
    </row>
    <row r="146" spans="1:8" ht="15" customHeight="1" x14ac:dyDescent="0.25">
      <c r="A146" s="25" t="s">
        <v>45</v>
      </c>
      <c r="B146" s="63"/>
      <c r="C146" s="65" t="s">
        <v>35</v>
      </c>
      <c r="D146" s="66"/>
      <c r="E146" s="2" t="s">
        <v>39</v>
      </c>
      <c r="F146" s="1">
        <v>6.69</v>
      </c>
      <c r="G146" s="32">
        <v>100</v>
      </c>
      <c r="H146" s="19">
        <f t="shared" si="10"/>
        <v>669</v>
      </c>
    </row>
    <row r="147" spans="1:8" ht="15" customHeight="1" x14ac:dyDescent="0.25">
      <c r="A147" s="25" t="s">
        <v>52</v>
      </c>
      <c r="B147" s="63"/>
      <c r="C147" s="65" t="s">
        <v>36</v>
      </c>
      <c r="D147" s="66"/>
      <c r="E147" s="2" t="s">
        <v>38</v>
      </c>
      <c r="F147" s="1">
        <v>1</v>
      </c>
      <c r="G147" s="32">
        <v>750</v>
      </c>
      <c r="H147" s="19">
        <f t="shared" si="10"/>
        <v>750</v>
      </c>
    </row>
    <row r="148" spans="1:8" ht="15" customHeight="1" x14ac:dyDescent="0.25">
      <c r="A148" s="25" t="s">
        <v>53</v>
      </c>
      <c r="B148" s="63"/>
      <c r="C148" s="79" t="s">
        <v>47</v>
      </c>
      <c r="D148" s="80"/>
      <c r="E148" s="22" t="s">
        <v>38</v>
      </c>
      <c r="F148" s="1">
        <v>0</v>
      </c>
      <c r="G148" s="36">
        <v>950</v>
      </c>
      <c r="H148" s="19">
        <f t="shared" si="10"/>
        <v>0</v>
      </c>
    </row>
    <row r="149" spans="1:8" ht="15" customHeight="1" x14ac:dyDescent="0.25">
      <c r="A149" s="25" t="s">
        <v>54</v>
      </c>
      <c r="B149" s="63"/>
      <c r="C149" s="79" t="s">
        <v>48</v>
      </c>
      <c r="D149" s="80"/>
      <c r="E149" s="22" t="s">
        <v>38</v>
      </c>
      <c r="F149" s="1">
        <v>1</v>
      </c>
      <c r="G149" s="33">
        <v>150</v>
      </c>
      <c r="H149" s="19">
        <f t="shared" si="10"/>
        <v>150</v>
      </c>
    </row>
    <row r="150" spans="1:8" ht="15" customHeight="1" x14ac:dyDescent="0.25">
      <c r="A150" s="25" t="s">
        <v>55</v>
      </c>
      <c r="B150" s="63"/>
      <c r="C150" s="58" t="s">
        <v>49</v>
      </c>
      <c r="D150" s="59"/>
      <c r="E150" s="24" t="s">
        <v>38</v>
      </c>
      <c r="F150" s="1">
        <v>1</v>
      </c>
      <c r="G150" s="34">
        <v>60</v>
      </c>
      <c r="H150" s="19">
        <f t="shared" si="10"/>
        <v>60</v>
      </c>
    </row>
    <row r="151" spans="1:8" ht="15.75" customHeight="1" x14ac:dyDescent="0.25">
      <c r="A151" s="25" t="s">
        <v>56</v>
      </c>
      <c r="B151" s="63"/>
      <c r="C151" s="58" t="s">
        <v>50</v>
      </c>
      <c r="D151" s="59"/>
      <c r="E151" s="24" t="s">
        <v>38</v>
      </c>
      <c r="F151" s="1">
        <v>0</v>
      </c>
      <c r="G151" s="34">
        <v>30</v>
      </c>
      <c r="H151" s="19">
        <f t="shared" si="10"/>
        <v>0</v>
      </c>
    </row>
    <row r="152" spans="1:8" ht="15.75" customHeight="1" x14ac:dyDescent="0.25">
      <c r="A152" s="25" t="s">
        <v>57</v>
      </c>
      <c r="B152" s="63"/>
      <c r="C152" s="93" t="s">
        <v>74</v>
      </c>
      <c r="D152" s="93"/>
      <c r="E152" s="24" t="s">
        <v>38</v>
      </c>
      <c r="F152" s="53">
        <v>0</v>
      </c>
      <c r="G152" s="54">
        <v>2000</v>
      </c>
      <c r="H152" s="19">
        <f t="shared" si="10"/>
        <v>0</v>
      </c>
    </row>
    <row r="153" spans="1:8" ht="15.75" customHeight="1" thickBot="1" x14ac:dyDescent="0.3">
      <c r="A153" s="25" t="s">
        <v>75</v>
      </c>
      <c r="B153" s="64"/>
      <c r="C153" s="60" t="s">
        <v>51</v>
      </c>
      <c r="D153" s="61"/>
      <c r="E153" s="26" t="s">
        <v>38</v>
      </c>
      <c r="F153" s="20">
        <v>0</v>
      </c>
      <c r="G153" s="35">
        <v>200</v>
      </c>
      <c r="H153" s="19">
        <f t="shared" si="10"/>
        <v>0</v>
      </c>
    </row>
    <row r="154" spans="1:8" ht="19.5" thickBot="1" x14ac:dyDescent="0.3">
      <c r="A154" s="74" t="s">
        <v>82</v>
      </c>
      <c r="B154" s="75"/>
      <c r="C154" s="75"/>
      <c r="D154" s="75"/>
      <c r="E154" s="75"/>
      <c r="F154" s="75"/>
      <c r="G154" s="75"/>
      <c r="H154" s="76"/>
    </row>
    <row r="155" spans="1:8" ht="15" customHeight="1" x14ac:dyDescent="0.25">
      <c r="A155" s="30" t="s">
        <v>41</v>
      </c>
      <c r="B155" s="62" t="s">
        <v>105</v>
      </c>
      <c r="C155" s="77" t="s">
        <v>58</v>
      </c>
      <c r="D155" s="77"/>
      <c r="E155" s="27" t="s">
        <v>38</v>
      </c>
      <c r="F155" s="28">
        <v>1</v>
      </c>
      <c r="G155" s="28">
        <v>1300</v>
      </c>
      <c r="H155" s="29">
        <f t="shared" ref="H155:H166" si="11">G155*F155</f>
        <v>1300</v>
      </c>
    </row>
    <row r="156" spans="1:8" ht="15" customHeight="1" x14ac:dyDescent="0.25">
      <c r="A156" s="25" t="s">
        <v>42</v>
      </c>
      <c r="B156" s="63"/>
      <c r="C156" s="73" t="s">
        <v>34</v>
      </c>
      <c r="D156" s="73"/>
      <c r="E156" s="2" t="s">
        <v>39</v>
      </c>
      <c r="F156" s="1">
        <v>1.23</v>
      </c>
      <c r="G156" s="1">
        <v>850</v>
      </c>
      <c r="H156" s="19">
        <f t="shared" si="11"/>
        <v>1045.5</v>
      </c>
    </row>
    <row r="157" spans="1:8" ht="15" customHeight="1" x14ac:dyDescent="0.25">
      <c r="A157" s="25" t="s">
        <v>43</v>
      </c>
      <c r="B157" s="63"/>
      <c r="C157" s="73" t="s">
        <v>59</v>
      </c>
      <c r="D157" s="73"/>
      <c r="E157" s="2" t="s">
        <v>39</v>
      </c>
      <c r="F157" s="1">
        <v>2.84</v>
      </c>
      <c r="G157" s="1">
        <v>140</v>
      </c>
      <c r="H157" s="19">
        <f t="shared" si="11"/>
        <v>397.59999999999997</v>
      </c>
    </row>
    <row r="158" spans="1:8" ht="15" customHeight="1" x14ac:dyDescent="0.25">
      <c r="A158" s="25" t="s">
        <v>44</v>
      </c>
      <c r="B158" s="63"/>
      <c r="C158" s="78" t="s">
        <v>46</v>
      </c>
      <c r="D158" s="78"/>
      <c r="E158" s="22" t="s">
        <v>40</v>
      </c>
      <c r="F158" s="1">
        <v>5.23</v>
      </c>
      <c r="G158" s="1">
        <v>130</v>
      </c>
      <c r="H158" s="19">
        <f t="shared" si="11"/>
        <v>679.90000000000009</v>
      </c>
    </row>
    <row r="159" spans="1:8" ht="15" customHeight="1" x14ac:dyDescent="0.25">
      <c r="A159" s="25" t="s">
        <v>45</v>
      </c>
      <c r="B159" s="63"/>
      <c r="C159" s="73" t="s">
        <v>35</v>
      </c>
      <c r="D159" s="73"/>
      <c r="E159" s="2" t="s">
        <v>39</v>
      </c>
      <c r="F159" s="1">
        <v>5.23</v>
      </c>
      <c r="G159" s="1">
        <v>100</v>
      </c>
      <c r="H159" s="19">
        <f t="shared" si="11"/>
        <v>523</v>
      </c>
    </row>
    <row r="160" spans="1:8" ht="15" customHeight="1" x14ac:dyDescent="0.25">
      <c r="A160" s="25" t="s">
        <v>52</v>
      </c>
      <c r="B160" s="63"/>
      <c r="C160" s="73" t="s">
        <v>36</v>
      </c>
      <c r="D160" s="73"/>
      <c r="E160" s="2" t="s">
        <v>38</v>
      </c>
      <c r="F160" s="1">
        <v>1</v>
      </c>
      <c r="G160" s="1">
        <v>750</v>
      </c>
      <c r="H160" s="19">
        <f t="shared" si="11"/>
        <v>750</v>
      </c>
    </row>
    <row r="161" spans="1:8" ht="15" customHeight="1" x14ac:dyDescent="0.25">
      <c r="A161" s="25" t="s">
        <v>53</v>
      </c>
      <c r="B161" s="63"/>
      <c r="C161" s="72" t="s">
        <v>47</v>
      </c>
      <c r="D161" s="72"/>
      <c r="E161" s="22" t="s">
        <v>38</v>
      </c>
      <c r="F161" s="1">
        <v>0</v>
      </c>
      <c r="G161" s="1">
        <v>950</v>
      </c>
      <c r="H161" s="19">
        <f t="shared" si="11"/>
        <v>0</v>
      </c>
    </row>
    <row r="162" spans="1:8" ht="15" customHeight="1" x14ac:dyDescent="0.25">
      <c r="A162" s="25" t="s">
        <v>54</v>
      </c>
      <c r="B162" s="63"/>
      <c r="C162" s="72" t="s">
        <v>48</v>
      </c>
      <c r="D162" s="72"/>
      <c r="E162" s="22" t="s">
        <v>38</v>
      </c>
      <c r="F162" s="1">
        <v>1</v>
      </c>
      <c r="G162" s="23">
        <v>150</v>
      </c>
      <c r="H162" s="19">
        <f t="shared" si="11"/>
        <v>150</v>
      </c>
    </row>
    <row r="163" spans="1:8" ht="15" customHeight="1" x14ac:dyDescent="0.25">
      <c r="A163" s="25" t="s">
        <v>55</v>
      </c>
      <c r="B163" s="63"/>
      <c r="C163" s="93" t="s">
        <v>49</v>
      </c>
      <c r="D163" s="93"/>
      <c r="E163" s="24" t="s">
        <v>38</v>
      </c>
      <c r="F163" s="1">
        <v>1</v>
      </c>
      <c r="G163" s="50">
        <v>60</v>
      </c>
      <c r="H163" s="19">
        <f t="shared" si="11"/>
        <v>60</v>
      </c>
    </row>
    <row r="164" spans="1:8" ht="15" customHeight="1" x14ac:dyDescent="0.25">
      <c r="A164" s="25" t="s">
        <v>56</v>
      </c>
      <c r="B164" s="63"/>
      <c r="C164" s="93" t="s">
        <v>50</v>
      </c>
      <c r="D164" s="93"/>
      <c r="E164" s="24" t="s">
        <v>38</v>
      </c>
      <c r="F164" s="1">
        <v>0</v>
      </c>
      <c r="G164" s="50">
        <v>30</v>
      </c>
      <c r="H164" s="19">
        <f t="shared" si="11"/>
        <v>0</v>
      </c>
    </row>
    <row r="165" spans="1:8" ht="15" customHeight="1" x14ac:dyDescent="0.25">
      <c r="A165" s="25" t="s">
        <v>57</v>
      </c>
      <c r="B165" s="63"/>
      <c r="C165" s="93" t="s">
        <v>74</v>
      </c>
      <c r="D165" s="93"/>
      <c r="E165" s="24" t="s">
        <v>38</v>
      </c>
      <c r="F165" s="1">
        <v>0</v>
      </c>
      <c r="G165" s="50">
        <v>2000</v>
      </c>
      <c r="H165" s="19">
        <f t="shared" si="11"/>
        <v>0</v>
      </c>
    </row>
    <row r="166" spans="1:8" ht="15.75" customHeight="1" thickBot="1" x14ac:dyDescent="0.3">
      <c r="A166" s="25" t="s">
        <v>75</v>
      </c>
      <c r="B166" s="64"/>
      <c r="C166" s="92" t="s">
        <v>51</v>
      </c>
      <c r="D166" s="92"/>
      <c r="E166" s="26" t="s">
        <v>38</v>
      </c>
      <c r="F166" s="20">
        <v>0</v>
      </c>
      <c r="G166" s="51">
        <v>200</v>
      </c>
      <c r="H166" s="21">
        <f t="shared" si="11"/>
        <v>0</v>
      </c>
    </row>
    <row r="167" spans="1:8" ht="15.75" customHeight="1" thickBot="1" x14ac:dyDescent="0.3">
      <c r="A167" s="74" t="s">
        <v>83</v>
      </c>
      <c r="B167" s="75"/>
      <c r="C167" s="75"/>
      <c r="D167" s="75"/>
      <c r="E167" s="75"/>
      <c r="F167" s="75"/>
      <c r="G167" s="75"/>
      <c r="H167" s="76"/>
    </row>
    <row r="168" spans="1:8" ht="15.75" customHeight="1" x14ac:dyDescent="0.25">
      <c r="A168" s="30" t="s">
        <v>41</v>
      </c>
      <c r="B168" s="62" t="s">
        <v>96</v>
      </c>
      <c r="C168" s="77" t="s">
        <v>58</v>
      </c>
      <c r="D168" s="77"/>
      <c r="E168" s="27" t="s">
        <v>38</v>
      </c>
      <c r="F168" s="28">
        <v>1</v>
      </c>
      <c r="G168" s="28">
        <v>1300</v>
      </c>
      <c r="H168" s="29">
        <f t="shared" ref="H168:H179" si="12">G168*F168</f>
        <v>1300</v>
      </c>
    </row>
    <row r="169" spans="1:8" ht="15.75" customHeight="1" x14ac:dyDescent="0.25">
      <c r="A169" s="25" t="s">
        <v>42</v>
      </c>
      <c r="B169" s="63"/>
      <c r="C169" s="73" t="s">
        <v>34</v>
      </c>
      <c r="D169" s="73"/>
      <c r="E169" s="2" t="s">
        <v>39</v>
      </c>
      <c r="F169" s="1">
        <v>1.84</v>
      </c>
      <c r="G169" s="1">
        <v>850</v>
      </c>
      <c r="H169" s="19">
        <f t="shared" si="12"/>
        <v>1564</v>
      </c>
    </row>
    <row r="170" spans="1:8" ht="15.75" customHeight="1" x14ac:dyDescent="0.25">
      <c r="A170" s="25" t="s">
        <v>43</v>
      </c>
      <c r="B170" s="63"/>
      <c r="C170" s="73" t="s">
        <v>59</v>
      </c>
      <c r="D170" s="73"/>
      <c r="E170" s="2" t="s">
        <v>39</v>
      </c>
      <c r="F170" s="1">
        <v>2.46</v>
      </c>
      <c r="G170" s="1">
        <v>140</v>
      </c>
      <c r="H170" s="19">
        <f t="shared" si="12"/>
        <v>344.4</v>
      </c>
    </row>
    <row r="171" spans="1:8" ht="15.75" customHeight="1" x14ac:dyDescent="0.25">
      <c r="A171" s="25" t="s">
        <v>44</v>
      </c>
      <c r="B171" s="63"/>
      <c r="C171" s="78" t="s">
        <v>46</v>
      </c>
      <c r="D171" s="78"/>
      <c r="E171" s="22" t="s">
        <v>40</v>
      </c>
      <c r="F171" s="1">
        <v>5.69</v>
      </c>
      <c r="G171" s="1">
        <v>130</v>
      </c>
      <c r="H171" s="19">
        <f t="shared" si="12"/>
        <v>739.7</v>
      </c>
    </row>
    <row r="172" spans="1:8" ht="15.75" customHeight="1" x14ac:dyDescent="0.25">
      <c r="A172" s="25" t="s">
        <v>45</v>
      </c>
      <c r="B172" s="63"/>
      <c r="C172" s="73" t="s">
        <v>35</v>
      </c>
      <c r="D172" s="73"/>
      <c r="E172" s="2" t="s">
        <v>39</v>
      </c>
      <c r="F172" s="1">
        <v>5.15</v>
      </c>
      <c r="G172" s="1">
        <v>100</v>
      </c>
      <c r="H172" s="19">
        <f t="shared" si="12"/>
        <v>515</v>
      </c>
    </row>
    <row r="173" spans="1:8" ht="15.75" customHeight="1" x14ac:dyDescent="0.25">
      <c r="A173" s="25" t="s">
        <v>52</v>
      </c>
      <c r="B173" s="63"/>
      <c r="C173" s="73" t="s">
        <v>36</v>
      </c>
      <c r="D173" s="73"/>
      <c r="E173" s="2" t="s">
        <v>38</v>
      </c>
      <c r="F173" s="1">
        <v>1</v>
      </c>
      <c r="G173" s="1">
        <v>750</v>
      </c>
      <c r="H173" s="19">
        <f t="shared" si="12"/>
        <v>750</v>
      </c>
    </row>
    <row r="174" spans="1:8" ht="15.75" customHeight="1" x14ac:dyDescent="0.25">
      <c r="A174" s="25" t="s">
        <v>53</v>
      </c>
      <c r="B174" s="63"/>
      <c r="C174" s="72" t="s">
        <v>47</v>
      </c>
      <c r="D174" s="72"/>
      <c r="E174" s="22" t="s">
        <v>38</v>
      </c>
      <c r="F174" s="1">
        <v>0</v>
      </c>
      <c r="G174" s="1">
        <v>950</v>
      </c>
      <c r="H174" s="19">
        <f t="shared" si="12"/>
        <v>0</v>
      </c>
    </row>
    <row r="175" spans="1:8" ht="15.75" customHeight="1" x14ac:dyDescent="0.25">
      <c r="A175" s="25" t="s">
        <v>54</v>
      </c>
      <c r="B175" s="63"/>
      <c r="C175" s="72" t="s">
        <v>48</v>
      </c>
      <c r="D175" s="72"/>
      <c r="E175" s="22" t="s">
        <v>38</v>
      </c>
      <c r="F175" s="1">
        <v>1</v>
      </c>
      <c r="G175" s="23">
        <v>150</v>
      </c>
      <c r="H175" s="19">
        <f t="shared" si="12"/>
        <v>150</v>
      </c>
    </row>
    <row r="176" spans="1:8" ht="15.75" customHeight="1" x14ac:dyDescent="0.25">
      <c r="A176" s="25" t="s">
        <v>55</v>
      </c>
      <c r="B176" s="63"/>
      <c r="C176" s="93" t="s">
        <v>49</v>
      </c>
      <c r="D176" s="93"/>
      <c r="E176" s="24" t="s">
        <v>38</v>
      </c>
      <c r="F176" s="1">
        <v>1</v>
      </c>
      <c r="G176" s="50">
        <v>60</v>
      </c>
      <c r="H176" s="19">
        <f t="shared" si="12"/>
        <v>60</v>
      </c>
    </row>
    <row r="177" spans="1:8" ht="15.75" customHeight="1" x14ac:dyDescent="0.25">
      <c r="A177" s="25" t="s">
        <v>56</v>
      </c>
      <c r="B177" s="63"/>
      <c r="C177" s="93" t="s">
        <v>50</v>
      </c>
      <c r="D177" s="93"/>
      <c r="E177" s="24" t="s">
        <v>38</v>
      </c>
      <c r="F177" s="1">
        <v>1.84</v>
      </c>
      <c r="G177" s="50">
        <v>30</v>
      </c>
      <c r="H177" s="19">
        <f t="shared" si="12"/>
        <v>55.2</v>
      </c>
    </row>
    <row r="178" spans="1:8" ht="15.75" customHeight="1" x14ac:dyDescent="0.25">
      <c r="A178" s="25" t="s">
        <v>57</v>
      </c>
      <c r="B178" s="63"/>
      <c r="C178" s="93" t="s">
        <v>74</v>
      </c>
      <c r="D178" s="93"/>
      <c r="E178" s="24" t="s">
        <v>38</v>
      </c>
      <c r="F178" s="1">
        <v>0</v>
      </c>
      <c r="G178" s="50">
        <v>2000</v>
      </c>
      <c r="H178" s="19">
        <f t="shared" si="12"/>
        <v>0</v>
      </c>
    </row>
    <row r="179" spans="1:8" ht="15.75" customHeight="1" thickBot="1" x14ac:dyDescent="0.3">
      <c r="A179" s="25" t="s">
        <v>75</v>
      </c>
      <c r="B179" s="64"/>
      <c r="C179" s="92" t="s">
        <v>51</v>
      </c>
      <c r="D179" s="92"/>
      <c r="E179" s="26" t="s">
        <v>38</v>
      </c>
      <c r="F179" s="20">
        <v>1</v>
      </c>
      <c r="G179" s="51">
        <v>200</v>
      </c>
      <c r="H179" s="21">
        <f t="shared" si="12"/>
        <v>200</v>
      </c>
    </row>
    <row r="180" spans="1:8" ht="15.75" customHeight="1" thickBot="1" x14ac:dyDescent="0.3">
      <c r="A180" s="74" t="s">
        <v>111</v>
      </c>
      <c r="B180" s="75"/>
      <c r="C180" s="75"/>
      <c r="D180" s="75"/>
      <c r="E180" s="75"/>
      <c r="F180" s="75"/>
      <c r="G180" s="75"/>
      <c r="H180" s="76"/>
    </row>
    <row r="181" spans="1:8" ht="15.75" customHeight="1" x14ac:dyDescent="0.25">
      <c r="A181" s="30" t="s">
        <v>41</v>
      </c>
      <c r="B181" s="62" t="s">
        <v>112</v>
      </c>
      <c r="C181" s="77" t="s">
        <v>58</v>
      </c>
      <c r="D181" s="77"/>
      <c r="E181" s="27" t="s">
        <v>38</v>
      </c>
      <c r="F181" s="28">
        <v>1</v>
      </c>
      <c r="G181" s="28">
        <v>1300</v>
      </c>
      <c r="H181" s="29">
        <f t="shared" ref="H181:H192" si="13">G181*F181</f>
        <v>1300</v>
      </c>
    </row>
    <row r="182" spans="1:8" ht="15.75" customHeight="1" x14ac:dyDescent="0.25">
      <c r="A182" s="25" t="s">
        <v>42</v>
      </c>
      <c r="B182" s="63"/>
      <c r="C182" s="73" t="s">
        <v>34</v>
      </c>
      <c r="D182" s="73"/>
      <c r="E182" s="2" t="s">
        <v>39</v>
      </c>
      <c r="F182" s="1">
        <v>0</v>
      </c>
      <c r="G182" s="1">
        <v>850</v>
      </c>
      <c r="H182" s="19">
        <f t="shared" si="13"/>
        <v>0</v>
      </c>
    </row>
    <row r="183" spans="1:8" ht="15.75" customHeight="1" x14ac:dyDescent="0.25">
      <c r="A183" s="25" t="s">
        <v>43</v>
      </c>
      <c r="B183" s="63"/>
      <c r="C183" s="73" t="s">
        <v>59</v>
      </c>
      <c r="D183" s="73"/>
      <c r="E183" s="2" t="s">
        <v>39</v>
      </c>
      <c r="F183" s="1">
        <v>0</v>
      </c>
      <c r="G183" s="1">
        <v>140</v>
      </c>
      <c r="H183" s="19">
        <f t="shared" si="13"/>
        <v>0</v>
      </c>
    </row>
    <row r="184" spans="1:8" ht="15.75" customHeight="1" x14ac:dyDescent="0.25">
      <c r="A184" s="25" t="s">
        <v>44</v>
      </c>
      <c r="B184" s="63"/>
      <c r="C184" s="78" t="s">
        <v>46</v>
      </c>
      <c r="D184" s="78"/>
      <c r="E184" s="22" t="s">
        <v>40</v>
      </c>
      <c r="F184" s="1">
        <v>1.84</v>
      </c>
      <c r="G184" s="1">
        <v>130</v>
      </c>
      <c r="H184" s="19">
        <f t="shared" si="13"/>
        <v>239.20000000000002</v>
      </c>
    </row>
    <row r="185" spans="1:8" ht="15.75" customHeight="1" x14ac:dyDescent="0.25">
      <c r="A185" s="25" t="s">
        <v>45</v>
      </c>
      <c r="B185" s="63"/>
      <c r="C185" s="73" t="s">
        <v>35</v>
      </c>
      <c r="D185" s="73"/>
      <c r="E185" s="2" t="s">
        <v>39</v>
      </c>
      <c r="F185" s="1">
        <v>6.46</v>
      </c>
      <c r="G185" s="1">
        <v>100</v>
      </c>
      <c r="H185" s="19">
        <f t="shared" si="13"/>
        <v>646</v>
      </c>
    </row>
    <row r="186" spans="1:8" ht="15.75" customHeight="1" x14ac:dyDescent="0.25">
      <c r="A186" s="25" t="s">
        <v>52</v>
      </c>
      <c r="B186" s="63"/>
      <c r="C186" s="73" t="s">
        <v>36</v>
      </c>
      <c r="D186" s="73"/>
      <c r="E186" s="2" t="s">
        <v>38</v>
      </c>
      <c r="F186" s="1">
        <v>1</v>
      </c>
      <c r="G186" s="1">
        <v>750</v>
      </c>
      <c r="H186" s="19">
        <f t="shared" si="13"/>
        <v>750</v>
      </c>
    </row>
    <row r="187" spans="1:8" ht="15.75" customHeight="1" x14ac:dyDescent="0.25">
      <c r="A187" s="25" t="s">
        <v>53</v>
      </c>
      <c r="B187" s="63"/>
      <c r="C187" s="72" t="s">
        <v>47</v>
      </c>
      <c r="D187" s="72"/>
      <c r="E187" s="22" t="s">
        <v>38</v>
      </c>
      <c r="F187" s="1">
        <v>0</v>
      </c>
      <c r="G187" s="1">
        <v>950</v>
      </c>
      <c r="H187" s="19">
        <f t="shared" si="13"/>
        <v>0</v>
      </c>
    </row>
    <row r="188" spans="1:8" ht="15.75" customHeight="1" x14ac:dyDescent="0.25">
      <c r="A188" s="25" t="s">
        <v>54</v>
      </c>
      <c r="B188" s="63"/>
      <c r="C188" s="72" t="s">
        <v>48</v>
      </c>
      <c r="D188" s="72"/>
      <c r="E188" s="22" t="s">
        <v>38</v>
      </c>
      <c r="F188" s="1">
        <v>1</v>
      </c>
      <c r="G188" s="23">
        <v>150</v>
      </c>
      <c r="H188" s="19">
        <f t="shared" si="13"/>
        <v>150</v>
      </c>
    </row>
    <row r="189" spans="1:8" ht="15.75" customHeight="1" x14ac:dyDescent="0.25">
      <c r="A189" s="25" t="s">
        <v>55</v>
      </c>
      <c r="B189" s="63"/>
      <c r="C189" s="93" t="s">
        <v>49</v>
      </c>
      <c r="D189" s="93"/>
      <c r="E189" s="24" t="s">
        <v>38</v>
      </c>
      <c r="F189" s="1">
        <v>1</v>
      </c>
      <c r="G189" s="50">
        <v>60</v>
      </c>
      <c r="H189" s="19">
        <f t="shared" si="13"/>
        <v>60</v>
      </c>
    </row>
    <row r="190" spans="1:8" ht="15.75" customHeight="1" x14ac:dyDescent="0.25">
      <c r="A190" s="25" t="s">
        <v>56</v>
      </c>
      <c r="B190" s="63"/>
      <c r="C190" s="93" t="s">
        <v>50</v>
      </c>
      <c r="D190" s="93"/>
      <c r="E190" s="24" t="s">
        <v>38</v>
      </c>
      <c r="F190" s="1">
        <v>0</v>
      </c>
      <c r="G190" s="50">
        <v>30</v>
      </c>
      <c r="H190" s="19">
        <f t="shared" si="13"/>
        <v>0</v>
      </c>
    </row>
    <row r="191" spans="1:8" ht="15.75" customHeight="1" x14ac:dyDescent="0.25">
      <c r="A191" s="25" t="s">
        <v>57</v>
      </c>
      <c r="B191" s="63"/>
      <c r="C191" s="93" t="s">
        <v>74</v>
      </c>
      <c r="D191" s="93"/>
      <c r="E191" s="24" t="s">
        <v>38</v>
      </c>
      <c r="F191" s="1">
        <v>0</v>
      </c>
      <c r="G191" s="50">
        <v>2000</v>
      </c>
      <c r="H191" s="19">
        <f t="shared" si="13"/>
        <v>0</v>
      </c>
    </row>
    <row r="192" spans="1:8" ht="15.75" customHeight="1" thickBot="1" x14ac:dyDescent="0.3">
      <c r="A192" s="25" t="s">
        <v>75</v>
      </c>
      <c r="B192" s="64"/>
      <c r="C192" s="92" t="s">
        <v>51</v>
      </c>
      <c r="D192" s="92"/>
      <c r="E192" s="26" t="s">
        <v>38</v>
      </c>
      <c r="F192" s="20">
        <v>0</v>
      </c>
      <c r="G192" s="51">
        <v>200</v>
      </c>
      <c r="H192" s="21">
        <f t="shared" si="13"/>
        <v>0</v>
      </c>
    </row>
    <row r="193" spans="1:8" ht="15.75" customHeight="1" thickBot="1" x14ac:dyDescent="0.3">
      <c r="A193" s="74" t="s">
        <v>113</v>
      </c>
      <c r="B193" s="75"/>
      <c r="C193" s="75"/>
      <c r="D193" s="75"/>
      <c r="E193" s="75"/>
      <c r="F193" s="75"/>
      <c r="G193" s="75"/>
      <c r="H193" s="76"/>
    </row>
    <row r="194" spans="1:8" ht="15.75" customHeight="1" x14ac:dyDescent="0.25">
      <c r="A194" s="30" t="s">
        <v>41</v>
      </c>
      <c r="B194" s="62" t="s">
        <v>105</v>
      </c>
      <c r="C194" s="77" t="s">
        <v>58</v>
      </c>
      <c r="D194" s="77"/>
      <c r="E194" s="27" t="s">
        <v>38</v>
      </c>
      <c r="F194" s="28">
        <v>1</v>
      </c>
      <c r="G194" s="28">
        <v>1300</v>
      </c>
      <c r="H194" s="29">
        <f t="shared" ref="H194:H205" si="14">G194*F194</f>
        <v>1300</v>
      </c>
    </row>
    <row r="195" spans="1:8" ht="15.75" customHeight="1" x14ac:dyDescent="0.25">
      <c r="A195" s="25" t="s">
        <v>42</v>
      </c>
      <c r="B195" s="63"/>
      <c r="C195" s="73" t="s">
        <v>34</v>
      </c>
      <c r="D195" s="73"/>
      <c r="E195" s="2" t="s">
        <v>39</v>
      </c>
      <c r="F195" s="1">
        <v>1.23</v>
      </c>
      <c r="G195" s="1">
        <v>850</v>
      </c>
      <c r="H195" s="19">
        <f t="shared" si="14"/>
        <v>1045.5</v>
      </c>
    </row>
    <row r="196" spans="1:8" ht="15.75" customHeight="1" x14ac:dyDescent="0.25">
      <c r="A196" s="25" t="s">
        <v>43</v>
      </c>
      <c r="B196" s="63"/>
      <c r="C196" s="73" t="s">
        <v>59</v>
      </c>
      <c r="D196" s="73"/>
      <c r="E196" s="2" t="s">
        <v>39</v>
      </c>
      <c r="F196" s="1">
        <v>2.84</v>
      </c>
      <c r="G196" s="1">
        <v>140</v>
      </c>
      <c r="H196" s="19">
        <f t="shared" si="14"/>
        <v>397.59999999999997</v>
      </c>
    </row>
    <row r="197" spans="1:8" ht="15.75" customHeight="1" x14ac:dyDescent="0.25">
      <c r="A197" s="25" t="s">
        <v>44</v>
      </c>
      <c r="B197" s="63"/>
      <c r="C197" s="78" t="s">
        <v>46</v>
      </c>
      <c r="D197" s="78"/>
      <c r="E197" s="22" t="s">
        <v>40</v>
      </c>
      <c r="F197" s="1">
        <v>4.46</v>
      </c>
      <c r="G197" s="1">
        <v>130</v>
      </c>
      <c r="H197" s="19">
        <f t="shared" si="14"/>
        <v>579.79999999999995</v>
      </c>
    </row>
    <row r="198" spans="1:8" ht="15.75" customHeight="1" x14ac:dyDescent="0.25">
      <c r="A198" s="25" t="s">
        <v>45</v>
      </c>
      <c r="B198" s="63"/>
      <c r="C198" s="73" t="s">
        <v>35</v>
      </c>
      <c r="D198" s="73"/>
      <c r="E198" s="2" t="s">
        <v>39</v>
      </c>
      <c r="F198" s="1">
        <v>4.92</v>
      </c>
      <c r="G198" s="1">
        <v>100</v>
      </c>
      <c r="H198" s="19">
        <f t="shared" si="14"/>
        <v>492</v>
      </c>
    </row>
    <row r="199" spans="1:8" ht="15.75" customHeight="1" x14ac:dyDescent="0.25">
      <c r="A199" s="25" t="s">
        <v>52</v>
      </c>
      <c r="B199" s="63"/>
      <c r="C199" s="73" t="s">
        <v>36</v>
      </c>
      <c r="D199" s="73"/>
      <c r="E199" s="2" t="s">
        <v>38</v>
      </c>
      <c r="F199" s="1">
        <v>1</v>
      </c>
      <c r="G199" s="1">
        <v>750</v>
      </c>
      <c r="H199" s="19">
        <f t="shared" si="14"/>
        <v>750</v>
      </c>
    </row>
    <row r="200" spans="1:8" ht="15.75" customHeight="1" x14ac:dyDescent="0.25">
      <c r="A200" s="25" t="s">
        <v>53</v>
      </c>
      <c r="B200" s="63"/>
      <c r="C200" s="72" t="s">
        <v>47</v>
      </c>
      <c r="D200" s="72"/>
      <c r="E200" s="22" t="s">
        <v>38</v>
      </c>
      <c r="F200" s="1">
        <v>0</v>
      </c>
      <c r="G200" s="1">
        <v>950</v>
      </c>
      <c r="H200" s="19">
        <f t="shared" si="14"/>
        <v>0</v>
      </c>
    </row>
    <row r="201" spans="1:8" ht="15.75" customHeight="1" x14ac:dyDescent="0.25">
      <c r="A201" s="25" t="s">
        <v>54</v>
      </c>
      <c r="B201" s="63"/>
      <c r="C201" s="72" t="s">
        <v>48</v>
      </c>
      <c r="D201" s="72"/>
      <c r="E201" s="22" t="s">
        <v>38</v>
      </c>
      <c r="F201" s="1">
        <v>1</v>
      </c>
      <c r="G201" s="23">
        <v>150</v>
      </c>
      <c r="H201" s="19">
        <f t="shared" si="14"/>
        <v>150</v>
      </c>
    </row>
    <row r="202" spans="1:8" ht="15.75" customHeight="1" x14ac:dyDescent="0.25">
      <c r="A202" s="25" t="s">
        <v>55</v>
      </c>
      <c r="B202" s="63"/>
      <c r="C202" s="93" t="s">
        <v>49</v>
      </c>
      <c r="D202" s="93"/>
      <c r="E202" s="24" t="s">
        <v>38</v>
      </c>
      <c r="F202" s="1">
        <v>1</v>
      </c>
      <c r="G202" s="50">
        <v>60</v>
      </c>
      <c r="H202" s="19">
        <f t="shared" si="14"/>
        <v>60</v>
      </c>
    </row>
    <row r="203" spans="1:8" ht="15.75" customHeight="1" x14ac:dyDescent="0.25">
      <c r="A203" s="25" t="s">
        <v>56</v>
      </c>
      <c r="B203" s="63"/>
      <c r="C203" s="93" t="s">
        <v>50</v>
      </c>
      <c r="D203" s="93"/>
      <c r="E203" s="24" t="s">
        <v>38</v>
      </c>
      <c r="F203" s="1">
        <v>0</v>
      </c>
      <c r="G203" s="50">
        <v>30</v>
      </c>
      <c r="H203" s="19">
        <f t="shared" si="14"/>
        <v>0</v>
      </c>
    </row>
    <row r="204" spans="1:8" ht="15.75" customHeight="1" x14ac:dyDescent="0.25">
      <c r="A204" s="25" t="s">
        <v>57</v>
      </c>
      <c r="B204" s="63"/>
      <c r="C204" s="93" t="s">
        <v>74</v>
      </c>
      <c r="D204" s="93"/>
      <c r="E204" s="24" t="s">
        <v>38</v>
      </c>
      <c r="F204" s="1">
        <v>0</v>
      </c>
      <c r="G204" s="50">
        <v>2000</v>
      </c>
      <c r="H204" s="19">
        <f t="shared" si="14"/>
        <v>0</v>
      </c>
    </row>
    <row r="205" spans="1:8" ht="15.75" customHeight="1" thickBot="1" x14ac:dyDescent="0.3">
      <c r="A205" s="25" t="s">
        <v>75</v>
      </c>
      <c r="B205" s="64"/>
      <c r="C205" s="92" t="s">
        <v>51</v>
      </c>
      <c r="D205" s="92"/>
      <c r="E205" s="26" t="s">
        <v>38</v>
      </c>
      <c r="F205" s="20">
        <v>0</v>
      </c>
      <c r="G205" s="51">
        <v>200</v>
      </c>
      <c r="H205" s="19">
        <f t="shared" si="14"/>
        <v>0</v>
      </c>
    </row>
    <row r="206" spans="1:8" ht="15.75" customHeight="1" thickBot="1" x14ac:dyDescent="0.3">
      <c r="A206" s="74" t="s">
        <v>114</v>
      </c>
      <c r="B206" s="75"/>
      <c r="C206" s="75"/>
      <c r="D206" s="75"/>
      <c r="E206" s="75"/>
      <c r="F206" s="75"/>
      <c r="G206" s="75"/>
      <c r="H206" s="76"/>
    </row>
    <row r="207" spans="1:8" ht="15.75" customHeight="1" x14ac:dyDescent="0.25">
      <c r="A207" s="30" t="s">
        <v>41</v>
      </c>
      <c r="B207" s="62" t="s">
        <v>115</v>
      </c>
      <c r="C207" s="77" t="s">
        <v>58</v>
      </c>
      <c r="D207" s="77"/>
      <c r="E207" s="27" t="s">
        <v>38</v>
      </c>
      <c r="F207" s="28">
        <v>1</v>
      </c>
      <c r="G207" s="28">
        <v>1300</v>
      </c>
      <c r="H207" s="29">
        <f t="shared" ref="H207:H218" si="15">G207*F207</f>
        <v>1300</v>
      </c>
    </row>
    <row r="208" spans="1:8" ht="15.75" customHeight="1" x14ac:dyDescent="0.25">
      <c r="A208" s="25" t="s">
        <v>42</v>
      </c>
      <c r="B208" s="63"/>
      <c r="C208" s="73" t="s">
        <v>34</v>
      </c>
      <c r="D208" s="73"/>
      <c r="E208" s="2" t="s">
        <v>39</v>
      </c>
      <c r="F208" s="1">
        <v>1.84</v>
      </c>
      <c r="G208" s="1">
        <v>850</v>
      </c>
      <c r="H208" s="19">
        <f t="shared" si="15"/>
        <v>1564</v>
      </c>
    </row>
    <row r="209" spans="1:8" ht="15.75" customHeight="1" x14ac:dyDescent="0.25">
      <c r="A209" s="25" t="s">
        <v>43</v>
      </c>
      <c r="B209" s="63"/>
      <c r="C209" s="73" t="s">
        <v>59</v>
      </c>
      <c r="D209" s="73"/>
      <c r="E209" s="2" t="s">
        <v>39</v>
      </c>
      <c r="F209" s="1">
        <v>2.41</v>
      </c>
      <c r="G209" s="1">
        <v>140</v>
      </c>
      <c r="H209" s="19">
        <f t="shared" si="15"/>
        <v>337.40000000000003</v>
      </c>
    </row>
    <row r="210" spans="1:8" ht="15.75" customHeight="1" x14ac:dyDescent="0.25">
      <c r="A210" s="25" t="s">
        <v>44</v>
      </c>
      <c r="B210" s="63"/>
      <c r="C210" s="78" t="s">
        <v>46</v>
      </c>
      <c r="D210" s="78"/>
      <c r="E210" s="22" t="s">
        <v>40</v>
      </c>
      <c r="F210" s="1">
        <v>6.15</v>
      </c>
      <c r="G210" s="1">
        <v>130</v>
      </c>
      <c r="H210" s="19">
        <f t="shared" si="15"/>
        <v>799.5</v>
      </c>
    </row>
    <row r="211" spans="1:8" ht="15.75" customHeight="1" x14ac:dyDescent="0.25">
      <c r="A211" s="25" t="s">
        <v>45</v>
      </c>
      <c r="B211" s="63"/>
      <c r="C211" s="73" t="s">
        <v>35</v>
      </c>
      <c r="D211" s="73"/>
      <c r="E211" s="2" t="s">
        <v>39</v>
      </c>
      <c r="F211" s="1">
        <v>5.84</v>
      </c>
      <c r="G211" s="1">
        <v>100</v>
      </c>
      <c r="H211" s="19">
        <f t="shared" si="15"/>
        <v>584</v>
      </c>
    </row>
    <row r="212" spans="1:8" ht="15.75" customHeight="1" x14ac:dyDescent="0.25">
      <c r="A212" s="25" t="s">
        <v>52</v>
      </c>
      <c r="B212" s="63"/>
      <c r="C212" s="73" t="s">
        <v>36</v>
      </c>
      <c r="D212" s="73"/>
      <c r="E212" s="2" t="s">
        <v>38</v>
      </c>
      <c r="F212" s="1">
        <v>1</v>
      </c>
      <c r="G212" s="1">
        <v>750</v>
      </c>
      <c r="H212" s="19">
        <f t="shared" si="15"/>
        <v>750</v>
      </c>
    </row>
    <row r="213" spans="1:8" ht="15.75" customHeight="1" x14ac:dyDescent="0.25">
      <c r="A213" s="25" t="s">
        <v>53</v>
      </c>
      <c r="B213" s="63"/>
      <c r="C213" s="72" t="s">
        <v>47</v>
      </c>
      <c r="D213" s="72"/>
      <c r="E213" s="22" t="s">
        <v>38</v>
      </c>
      <c r="F213" s="1">
        <v>0</v>
      </c>
      <c r="G213" s="1">
        <v>950</v>
      </c>
      <c r="H213" s="19">
        <f t="shared" si="15"/>
        <v>0</v>
      </c>
    </row>
    <row r="214" spans="1:8" ht="15.75" customHeight="1" x14ac:dyDescent="0.25">
      <c r="A214" s="25" t="s">
        <v>54</v>
      </c>
      <c r="B214" s="63"/>
      <c r="C214" s="72" t="s">
        <v>48</v>
      </c>
      <c r="D214" s="72"/>
      <c r="E214" s="22" t="s">
        <v>38</v>
      </c>
      <c r="F214" s="1">
        <v>1</v>
      </c>
      <c r="G214" s="23">
        <v>150</v>
      </c>
      <c r="H214" s="19">
        <f t="shared" si="15"/>
        <v>150</v>
      </c>
    </row>
    <row r="215" spans="1:8" ht="15.75" customHeight="1" x14ac:dyDescent="0.25">
      <c r="A215" s="25" t="s">
        <v>55</v>
      </c>
      <c r="B215" s="63"/>
      <c r="C215" s="93" t="s">
        <v>49</v>
      </c>
      <c r="D215" s="93"/>
      <c r="E215" s="24" t="s">
        <v>38</v>
      </c>
      <c r="F215" s="1">
        <v>1</v>
      </c>
      <c r="G215" s="50">
        <v>60</v>
      </c>
      <c r="H215" s="19">
        <f t="shared" si="15"/>
        <v>60</v>
      </c>
    </row>
    <row r="216" spans="1:8" ht="15.75" customHeight="1" x14ac:dyDescent="0.25">
      <c r="A216" s="25" t="s">
        <v>56</v>
      </c>
      <c r="B216" s="63"/>
      <c r="C216" s="93" t="s">
        <v>50</v>
      </c>
      <c r="D216" s="93"/>
      <c r="E216" s="24" t="s">
        <v>38</v>
      </c>
      <c r="F216" s="1">
        <v>2.76</v>
      </c>
      <c r="G216" s="50">
        <v>30</v>
      </c>
      <c r="H216" s="19">
        <f t="shared" si="15"/>
        <v>82.8</v>
      </c>
    </row>
    <row r="217" spans="1:8" ht="15.75" customHeight="1" x14ac:dyDescent="0.25">
      <c r="A217" s="25" t="s">
        <v>57</v>
      </c>
      <c r="B217" s="63"/>
      <c r="C217" s="93" t="s">
        <v>74</v>
      </c>
      <c r="D217" s="93"/>
      <c r="E217" s="24" t="s">
        <v>38</v>
      </c>
      <c r="F217" s="1">
        <v>0</v>
      </c>
      <c r="G217" s="50">
        <v>2000</v>
      </c>
      <c r="H217" s="19">
        <f t="shared" si="15"/>
        <v>0</v>
      </c>
    </row>
    <row r="218" spans="1:8" ht="15.75" customHeight="1" thickBot="1" x14ac:dyDescent="0.3">
      <c r="A218" s="25" t="s">
        <v>75</v>
      </c>
      <c r="B218" s="64"/>
      <c r="C218" s="92" t="s">
        <v>51</v>
      </c>
      <c r="D218" s="92"/>
      <c r="E218" s="26" t="s">
        <v>38</v>
      </c>
      <c r="F218" s="20">
        <v>1.5</v>
      </c>
      <c r="G218" s="51">
        <v>200</v>
      </c>
      <c r="H218" s="19">
        <f t="shared" si="15"/>
        <v>300</v>
      </c>
    </row>
    <row r="219" spans="1:8" ht="15.75" customHeight="1" thickBot="1" x14ac:dyDescent="0.3">
      <c r="A219" s="74" t="s">
        <v>117</v>
      </c>
      <c r="B219" s="75"/>
      <c r="C219" s="75"/>
      <c r="D219" s="75"/>
      <c r="E219" s="75"/>
      <c r="F219" s="75"/>
      <c r="G219" s="75"/>
      <c r="H219" s="76"/>
    </row>
    <row r="220" spans="1:8" ht="15.75" customHeight="1" x14ac:dyDescent="0.25">
      <c r="A220" s="30" t="s">
        <v>41</v>
      </c>
      <c r="B220" s="62" t="s">
        <v>105</v>
      </c>
      <c r="C220" s="90" t="s">
        <v>58</v>
      </c>
      <c r="D220" s="91"/>
      <c r="E220" s="27" t="s">
        <v>38</v>
      </c>
      <c r="F220" s="28">
        <v>1</v>
      </c>
      <c r="G220" s="28">
        <v>1300</v>
      </c>
      <c r="H220" s="29">
        <f t="shared" ref="H220:H231" si="16">G220*F220</f>
        <v>1300</v>
      </c>
    </row>
    <row r="221" spans="1:8" ht="15.75" customHeight="1" x14ac:dyDescent="0.25">
      <c r="A221" s="25" t="s">
        <v>42</v>
      </c>
      <c r="B221" s="63"/>
      <c r="C221" s="73" t="s">
        <v>34</v>
      </c>
      <c r="D221" s="73"/>
      <c r="E221" s="2" t="s">
        <v>39</v>
      </c>
      <c r="F221" s="1">
        <v>1.53</v>
      </c>
      <c r="G221" s="1">
        <v>850</v>
      </c>
      <c r="H221" s="19">
        <f t="shared" si="16"/>
        <v>1300.5</v>
      </c>
    </row>
    <row r="222" spans="1:8" ht="15.75" customHeight="1" x14ac:dyDescent="0.25">
      <c r="A222" s="25" t="s">
        <v>43</v>
      </c>
      <c r="B222" s="63"/>
      <c r="C222" s="73" t="s">
        <v>59</v>
      </c>
      <c r="D222" s="73"/>
      <c r="E222" s="2" t="s">
        <v>39</v>
      </c>
      <c r="F222" s="1">
        <v>2.15</v>
      </c>
      <c r="G222" s="1">
        <v>140</v>
      </c>
      <c r="H222" s="19">
        <f t="shared" si="16"/>
        <v>301</v>
      </c>
    </row>
    <row r="223" spans="1:8" ht="15.75" customHeight="1" x14ac:dyDescent="0.25">
      <c r="A223" s="25" t="s">
        <v>44</v>
      </c>
      <c r="B223" s="63"/>
      <c r="C223" s="78" t="s">
        <v>46</v>
      </c>
      <c r="D223" s="78"/>
      <c r="E223" s="22" t="s">
        <v>40</v>
      </c>
      <c r="F223" s="1">
        <v>5.84</v>
      </c>
      <c r="G223" s="1">
        <v>130</v>
      </c>
      <c r="H223" s="19">
        <f t="shared" si="16"/>
        <v>759.19999999999993</v>
      </c>
    </row>
    <row r="224" spans="1:8" ht="15.75" customHeight="1" x14ac:dyDescent="0.25">
      <c r="A224" s="25" t="s">
        <v>45</v>
      </c>
      <c r="B224" s="63"/>
      <c r="C224" s="73" t="s">
        <v>35</v>
      </c>
      <c r="D224" s="73"/>
      <c r="E224" s="2" t="s">
        <v>39</v>
      </c>
      <c r="F224" s="1">
        <v>5.53</v>
      </c>
      <c r="G224" s="1">
        <v>100</v>
      </c>
      <c r="H224" s="19">
        <f t="shared" si="16"/>
        <v>553</v>
      </c>
    </row>
    <row r="225" spans="1:8" ht="15.75" customHeight="1" x14ac:dyDescent="0.25">
      <c r="A225" s="25" t="s">
        <v>52</v>
      </c>
      <c r="B225" s="63"/>
      <c r="C225" s="73" t="s">
        <v>36</v>
      </c>
      <c r="D225" s="73"/>
      <c r="E225" s="2" t="s">
        <v>38</v>
      </c>
      <c r="F225" s="1">
        <v>0</v>
      </c>
      <c r="G225" s="1">
        <v>750</v>
      </c>
      <c r="H225" s="19">
        <f t="shared" si="16"/>
        <v>0</v>
      </c>
    </row>
    <row r="226" spans="1:8" ht="15.75" customHeight="1" x14ac:dyDescent="0.25">
      <c r="A226" s="25" t="s">
        <v>53</v>
      </c>
      <c r="B226" s="63"/>
      <c r="C226" s="72" t="s">
        <v>47</v>
      </c>
      <c r="D226" s="72"/>
      <c r="E226" s="22" t="s">
        <v>38</v>
      </c>
      <c r="F226" s="1">
        <v>1</v>
      </c>
      <c r="G226" s="1">
        <v>950</v>
      </c>
      <c r="H226" s="19">
        <f t="shared" si="16"/>
        <v>950</v>
      </c>
    </row>
    <row r="227" spans="1:8" ht="15.75" customHeight="1" x14ac:dyDescent="0.25">
      <c r="A227" s="25" t="s">
        <v>54</v>
      </c>
      <c r="B227" s="63"/>
      <c r="C227" s="72" t="s">
        <v>48</v>
      </c>
      <c r="D227" s="72"/>
      <c r="E227" s="22" t="s">
        <v>38</v>
      </c>
      <c r="F227" s="1">
        <v>1</v>
      </c>
      <c r="G227" s="23">
        <v>150</v>
      </c>
      <c r="H227" s="19">
        <f t="shared" si="16"/>
        <v>150</v>
      </c>
    </row>
    <row r="228" spans="1:8" ht="15.75" customHeight="1" x14ac:dyDescent="0.25">
      <c r="A228" s="25" t="s">
        <v>55</v>
      </c>
      <c r="B228" s="63"/>
      <c r="C228" s="93" t="s">
        <v>49</v>
      </c>
      <c r="D228" s="93"/>
      <c r="E228" s="24" t="s">
        <v>38</v>
      </c>
      <c r="F228" s="1">
        <v>1</v>
      </c>
      <c r="G228" s="50">
        <v>60</v>
      </c>
      <c r="H228" s="19">
        <f t="shared" si="16"/>
        <v>60</v>
      </c>
    </row>
    <row r="229" spans="1:8" ht="15.75" customHeight="1" x14ac:dyDescent="0.25">
      <c r="A229" s="25" t="s">
        <v>56</v>
      </c>
      <c r="B229" s="63"/>
      <c r="C229" s="93" t="s">
        <v>50</v>
      </c>
      <c r="D229" s="93"/>
      <c r="E229" s="24" t="s">
        <v>38</v>
      </c>
      <c r="F229" s="1">
        <v>0</v>
      </c>
      <c r="G229" s="50">
        <v>30</v>
      </c>
      <c r="H229" s="19">
        <f t="shared" si="16"/>
        <v>0</v>
      </c>
    </row>
    <row r="230" spans="1:8" ht="15.75" customHeight="1" x14ac:dyDescent="0.25">
      <c r="A230" s="25" t="s">
        <v>57</v>
      </c>
      <c r="B230" s="63"/>
      <c r="C230" s="93" t="s">
        <v>74</v>
      </c>
      <c r="D230" s="93"/>
      <c r="E230" s="24" t="s">
        <v>38</v>
      </c>
      <c r="F230" s="1">
        <v>0</v>
      </c>
      <c r="G230" s="50">
        <v>2000</v>
      </c>
      <c r="H230" s="19">
        <f t="shared" si="16"/>
        <v>0</v>
      </c>
    </row>
    <row r="231" spans="1:8" ht="15.75" customHeight="1" thickBot="1" x14ac:dyDescent="0.3">
      <c r="A231" s="25" t="s">
        <v>75</v>
      </c>
      <c r="B231" s="64"/>
      <c r="C231" s="92" t="s">
        <v>51</v>
      </c>
      <c r="D231" s="92"/>
      <c r="E231" s="26" t="s">
        <v>38</v>
      </c>
      <c r="F231" s="20">
        <v>0</v>
      </c>
      <c r="G231" s="51">
        <v>200</v>
      </c>
      <c r="H231" s="19">
        <f t="shared" si="16"/>
        <v>0</v>
      </c>
    </row>
    <row r="232" spans="1:8" ht="15.75" customHeight="1" thickBot="1" x14ac:dyDescent="0.3">
      <c r="A232" s="74" t="s">
        <v>118</v>
      </c>
      <c r="B232" s="75"/>
      <c r="C232" s="75"/>
      <c r="D232" s="75"/>
      <c r="E232" s="75"/>
      <c r="F232" s="75"/>
      <c r="G232" s="75"/>
      <c r="H232" s="76"/>
    </row>
    <row r="233" spans="1:8" ht="15.75" customHeight="1" x14ac:dyDescent="0.25">
      <c r="A233" s="30" t="s">
        <v>41</v>
      </c>
      <c r="B233" s="62" t="s">
        <v>106</v>
      </c>
      <c r="C233" s="77" t="s">
        <v>58</v>
      </c>
      <c r="D233" s="77"/>
      <c r="E233" s="27" t="s">
        <v>38</v>
      </c>
      <c r="F233" s="28">
        <v>1</v>
      </c>
      <c r="G233" s="28">
        <v>1300</v>
      </c>
      <c r="H233" s="29">
        <f t="shared" ref="H233:H244" si="17">G233*F233</f>
        <v>1300</v>
      </c>
    </row>
    <row r="234" spans="1:8" ht="15.75" customHeight="1" x14ac:dyDescent="0.25">
      <c r="A234" s="25" t="s">
        <v>42</v>
      </c>
      <c r="B234" s="63"/>
      <c r="C234" s="73" t="s">
        <v>34</v>
      </c>
      <c r="D234" s="73"/>
      <c r="E234" s="2" t="s">
        <v>39</v>
      </c>
      <c r="F234" s="1">
        <v>2.76</v>
      </c>
      <c r="G234" s="1">
        <v>850</v>
      </c>
      <c r="H234" s="19">
        <f t="shared" si="17"/>
        <v>2346</v>
      </c>
    </row>
    <row r="235" spans="1:8" ht="15.75" customHeight="1" x14ac:dyDescent="0.25">
      <c r="A235" s="25" t="s">
        <v>43</v>
      </c>
      <c r="B235" s="63"/>
      <c r="C235" s="73" t="s">
        <v>59</v>
      </c>
      <c r="D235" s="73"/>
      <c r="E235" s="2" t="s">
        <v>39</v>
      </c>
      <c r="F235" s="1">
        <v>3.38</v>
      </c>
      <c r="G235" s="1">
        <v>140</v>
      </c>
      <c r="H235" s="19">
        <f t="shared" si="17"/>
        <v>473.2</v>
      </c>
    </row>
    <row r="236" spans="1:8" ht="15.75" customHeight="1" x14ac:dyDescent="0.25">
      <c r="A236" s="25" t="s">
        <v>44</v>
      </c>
      <c r="B236" s="63"/>
      <c r="C236" s="78" t="s">
        <v>46</v>
      </c>
      <c r="D236" s="78"/>
      <c r="E236" s="22" t="s">
        <v>40</v>
      </c>
      <c r="F236" s="1">
        <v>6.69</v>
      </c>
      <c r="G236" s="1">
        <v>130</v>
      </c>
      <c r="H236" s="19">
        <f t="shared" si="17"/>
        <v>869.7</v>
      </c>
    </row>
    <row r="237" spans="1:8" ht="15.75" customHeight="1" x14ac:dyDescent="0.25">
      <c r="A237" s="25" t="s">
        <v>45</v>
      </c>
      <c r="B237" s="63"/>
      <c r="C237" s="73" t="s">
        <v>35</v>
      </c>
      <c r="D237" s="73"/>
      <c r="E237" s="2" t="s">
        <v>39</v>
      </c>
      <c r="F237" s="1">
        <v>5.84</v>
      </c>
      <c r="G237" s="1">
        <v>100</v>
      </c>
      <c r="H237" s="19">
        <f t="shared" si="17"/>
        <v>584</v>
      </c>
    </row>
    <row r="238" spans="1:8" ht="15.75" customHeight="1" x14ac:dyDescent="0.25">
      <c r="A238" s="25" t="s">
        <v>52</v>
      </c>
      <c r="B238" s="63"/>
      <c r="C238" s="73" t="s">
        <v>36</v>
      </c>
      <c r="D238" s="73"/>
      <c r="E238" s="2" t="s">
        <v>38</v>
      </c>
      <c r="F238" s="1">
        <v>0</v>
      </c>
      <c r="G238" s="1">
        <v>750</v>
      </c>
      <c r="H238" s="19">
        <f t="shared" si="17"/>
        <v>0</v>
      </c>
    </row>
    <row r="239" spans="1:8" ht="15.75" customHeight="1" x14ac:dyDescent="0.25">
      <c r="A239" s="25" t="s">
        <v>53</v>
      </c>
      <c r="B239" s="63"/>
      <c r="C239" s="72" t="s">
        <v>47</v>
      </c>
      <c r="D239" s="72"/>
      <c r="E239" s="22" t="s">
        <v>38</v>
      </c>
      <c r="F239" s="1">
        <v>1</v>
      </c>
      <c r="G239" s="1">
        <v>950</v>
      </c>
      <c r="H239" s="19">
        <f t="shared" si="17"/>
        <v>950</v>
      </c>
    </row>
    <row r="240" spans="1:8" ht="15.75" customHeight="1" x14ac:dyDescent="0.25">
      <c r="A240" s="25" t="s">
        <v>54</v>
      </c>
      <c r="B240" s="63"/>
      <c r="C240" s="72" t="s">
        <v>48</v>
      </c>
      <c r="D240" s="72"/>
      <c r="E240" s="22" t="s">
        <v>38</v>
      </c>
      <c r="F240" s="1">
        <v>1</v>
      </c>
      <c r="G240" s="23">
        <v>150</v>
      </c>
      <c r="H240" s="19">
        <f t="shared" si="17"/>
        <v>150</v>
      </c>
    </row>
    <row r="241" spans="1:8" ht="15.75" customHeight="1" x14ac:dyDescent="0.25">
      <c r="A241" s="25" t="s">
        <v>55</v>
      </c>
      <c r="B241" s="63"/>
      <c r="C241" s="93" t="s">
        <v>49</v>
      </c>
      <c r="D241" s="93"/>
      <c r="E241" s="24" t="s">
        <v>38</v>
      </c>
      <c r="F241" s="1">
        <v>1</v>
      </c>
      <c r="G241" s="50">
        <v>60</v>
      </c>
      <c r="H241" s="19">
        <f t="shared" si="17"/>
        <v>60</v>
      </c>
    </row>
    <row r="242" spans="1:8" ht="15.75" customHeight="1" x14ac:dyDescent="0.25">
      <c r="A242" s="25" t="s">
        <v>56</v>
      </c>
      <c r="B242" s="63"/>
      <c r="C242" s="93" t="s">
        <v>50</v>
      </c>
      <c r="D242" s="93"/>
      <c r="E242" s="24" t="s">
        <v>38</v>
      </c>
      <c r="F242" s="1">
        <v>0</v>
      </c>
      <c r="G242" s="50">
        <v>30</v>
      </c>
      <c r="H242" s="19">
        <f t="shared" si="17"/>
        <v>0</v>
      </c>
    </row>
    <row r="243" spans="1:8" ht="15.75" customHeight="1" x14ac:dyDescent="0.25">
      <c r="A243" s="25" t="s">
        <v>57</v>
      </c>
      <c r="B243" s="63"/>
      <c r="C243" s="93" t="s">
        <v>74</v>
      </c>
      <c r="D243" s="93"/>
      <c r="E243" s="24" t="s">
        <v>38</v>
      </c>
      <c r="F243" s="1">
        <v>0</v>
      </c>
      <c r="G243" s="50">
        <v>2000</v>
      </c>
      <c r="H243" s="19">
        <f t="shared" si="17"/>
        <v>0</v>
      </c>
    </row>
    <row r="244" spans="1:8" ht="15.75" customHeight="1" thickBot="1" x14ac:dyDescent="0.3">
      <c r="A244" s="25" t="s">
        <v>75</v>
      </c>
      <c r="B244" s="64"/>
      <c r="C244" s="92" t="s">
        <v>51</v>
      </c>
      <c r="D244" s="92"/>
      <c r="E244" s="26" t="s">
        <v>38</v>
      </c>
      <c r="F244" s="20">
        <v>0</v>
      </c>
      <c r="G244" s="51">
        <v>200</v>
      </c>
      <c r="H244" s="19">
        <f t="shared" si="17"/>
        <v>0</v>
      </c>
    </row>
    <row r="245" spans="1:8" ht="15.75" customHeight="1" thickBot="1" x14ac:dyDescent="0.3">
      <c r="A245" s="74" t="s">
        <v>119</v>
      </c>
      <c r="B245" s="75"/>
      <c r="C245" s="75"/>
      <c r="D245" s="75"/>
      <c r="E245" s="75"/>
      <c r="F245" s="75"/>
      <c r="G245" s="75"/>
      <c r="H245" s="76"/>
    </row>
    <row r="246" spans="1:8" ht="15.75" customHeight="1" x14ac:dyDescent="0.25">
      <c r="A246" s="30" t="s">
        <v>41</v>
      </c>
      <c r="B246" s="62" t="s">
        <v>116</v>
      </c>
      <c r="C246" s="77" t="s">
        <v>58</v>
      </c>
      <c r="D246" s="77"/>
      <c r="E246" s="27" t="s">
        <v>38</v>
      </c>
      <c r="F246" s="28">
        <v>1</v>
      </c>
      <c r="G246" s="28">
        <v>1300</v>
      </c>
      <c r="H246" s="29">
        <f t="shared" ref="H246:H257" si="18">G246*F246</f>
        <v>1300</v>
      </c>
    </row>
    <row r="247" spans="1:8" ht="15.75" customHeight="1" x14ac:dyDescent="0.25">
      <c r="A247" s="25" t="s">
        <v>42</v>
      </c>
      <c r="B247" s="63"/>
      <c r="C247" s="73" t="s">
        <v>34</v>
      </c>
      <c r="D247" s="73"/>
      <c r="E247" s="2" t="s">
        <v>39</v>
      </c>
      <c r="F247" s="1">
        <v>1.53</v>
      </c>
      <c r="G247" s="1">
        <v>850</v>
      </c>
      <c r="H247" s="19">
        <f t="shared" si="18"/>
        <v>1300.5</v>
      </c>
    </row>
    <row r="248" spans="1:8" ht="15.75" customHeight="1" x14ac:dyDescent="0.25">
      <c r="A248" s="25" t="s">
        <v>43</v>
      </c>
      <c r="B248" s="63"/>
      <c r="C248" s="73" t="s">
        <v>59</v>
      </c>
      <c r="D248" s="73"/>
      <c r="E248" s="2" t="s">
        <v>39</v>
      </c>
      <c r="F248" s="1">
        <v>2.15</v>
      </c>
      <c r="G248" s="1">
        <v>140</v>
      </c>
      <c r="H248" s="19">
        <f t="shared" si="18"/>
        <v>301</v>
      </c>
    </row>
    <row r="249" spans="1:8" ht="15.75" customHeight="1" x14ac:dyDescent="0.25">
      <c r="A249" s="25" t="s">
        <v>44</v>
      </c>
      <c r="B249" s="63"/>
      <c r="C249" s="78" t="s">
        <v>46</v>
      </c>
      <c r="D249" s="78"/>
      <c r="E249" s="22" t="s">
        <v>40</v>
      </c>
      <c r="F249" s="1">
        <v>5.76</v>
      </c>
      <c r="G249" s="1">
        <v>130</v>
      </c>
      <c r="H249" s="19">
        <f t="shared" si="18"/>
        <v>748.8</v>
      </c>
    </row>
    <row r="250" spans="1:8" ht="15.75" customHeight="1" x14ac:dyDescent="0.25">
      <c r="A250" s="25" t="s">
        <v>45</v>
      </c>
      <c r="B250" s="63"/>
      <c r="C250" s="73" t="s">
        <v>35</v>
      </c>
      <c r="D250" s="73"/>
      <c r="E250" s="2" t="s">
        <v>39</v>
      </c>
      <c r="F250" s="1">
        <v>5.15</v>
      </c>
      <c r="G250" s="1">
        <v>100</v>
      </c>
      <c r="H250" s="19">
        <f t="shared" si="18"/>
        <v>515</v>
      </c>
    </row>
    <row r="251" spans="1:8" ht="15.75" customHeight="1" x14ac:dyDescent="0.25">
      <c r="A251" s="25" t="s">
        <v>52</v>
      </c>
      <c r="B251" s="63"/>
      <c r="C251" s="73" t="s">
        <v>36</v>
      </c>
      <c r="D251" s="73"/>
      <c r="E251" s="2" t="s">
        <v>38</v>
      </c>
      <c r="F251" s="1">
        <v>1</v>
      </c>
      <c r="G251" s="1">
        <v>750</v>
      </c>
      <c r="H251" s="19">
        <f t="shared" si="18"/>
        <v>750</v>
      </c>
    </row>
    <row r="252" spans="1:8" ht="15.75" customHeight="1" x14ac:dyDescent="0.25">
      <c r="A252" s="25" t="s">
        <v>53</v>
      </c>
      <c r="B252" s="63"/>
      <c r="C252" s="72" t="s">
        <v>47</v>
      </c>
      <c r="D252" s="72"/>
      <c r="E252" s="22" t="s">
        <v>38</v>
      </c>
      <c r="F252" s="1">
        <v>0</v>
      </c>
      <c r="G252" s="1">
        <v>950</v>
      </c>
      <c r="H252" s="19">
        <f t="shared" si="18"/>
        <v>0</v>
      </c>
    </row>
    <row r="253" spans="1:8" ht="15.75" customHeight="1" x14ac:dyDescent="0.25">
      <c r="A253" s="25" t="s">
        <v>54</v>
      </c>
      <c r="B253" s="63"/>
      <c r="C253" s="72" t="s">
        <v>48</v>
      </c>
      <c r="D253" s="72"/>
      <c r="E253" s="22" t="s">
        <v>38</v>
      </c>
      <c r="F253" s="1">
        <v>1</v>
      </c>
      <c r="G253" s="23">
        <v>150</v>
      </c>
      <c r="H253" s="19">
        <f t="shared" si="18"/>
        <v>150</v>
      </c>
    </row>
    <row r="254" spans="1:8" ht="15.75" customHeight="1" x14ac:dyDescent="0.25">
      <c r="A254" s="25" t="s">
        <v>55</v>
      </c>
      <c r="B254" s="63"/>
      <c r="C254" s="93" t="s">
        <v>49</v>
      </c>
      <c r="D254" s="93"/>
      <c r="E254" s="24" t="s">
        <v>38</v>
      </c>
      <c r="F254" s="1">
        <v>1</v>
      </c>
      <c r="G254" s="50">
        <v>60</v>
      </c>
      <c r="H254" s="19">
        <f t="shared" si="18"/>
        <v>60</v>
      </c>
    </row>
    <row r="255" spans="1:8" ht="15.75" customHeight="1" x14ac:dyDescent="0.25">
      <c r="A255" s="25" t="s">
        <v>56</v>
      </c>
      <c r="B255" s="63"/>
      <c r="C255" s="93" t="s">
        <v>50</v>
      </c>
      <c r="D255" s="93"/>
      <c r="E255" s="24" t="s">
        <v>38</v>
      </c>
      <c r="F255" s="1">
        <v>2.76</v>
      </c>
      <c r="G255" s="50">
        <v>30</v>
      </c>
      <c r="H255" s="19">
        <f t="shared" si="18"/>
        <v>82.8</v>
      </c>
    </row>
    <row r="256" spans="1:8" ht="15.75" customHeight="1" x14ac:dyDescent="0.25">
      <c r="A256" s="25" t="s">
        <v>57</v>
      </c>
      <c r="B256" s="63"/>
      <c r="C256" s="93" t="s">
        <v>74</v>
      </c>
      <c r="D256" s="93"/>
      <c r="E256" s="24" t="s">
        <v>38</v>
      </c>
      <c r="F256" s="1">
        <v>0</v>
      </c>
      <c r="G256" s="50">
        <v>2000</v>
      </c>
      <c r="H256" s="19">
        <f t="shared" si="18"/>
        <v>0</v>
      </c>
    </row>
    <row r="257" spans="1:8" ht="15.75" customHeight="1" thickBot="1" x14ac:dyDescent="0.3">
      <c r="A257" s="25" t="s">
        <v>75</v>
      </c>
      <c r="B257" s="64"/>
      <c r="C257" s="92" t="s">
        <v>51</v>
      </c>
      <c r="D257" s="92"/>
      <c r="E257" s="26" t="s">
        <v>38</v>
      </c>
      <c r="F257" s="20">
        <v>1.5</v>
      </c>
      <c r="G257" s="51">
        <v>200</v>
      </c>
      <c r="H257" s="19">
        <f t="shared" si="18"/>
        <v>300</v>
      </c>
    </row>
    <row r="258" spans="1:8" ht="15.75" customHeight="1" thickBot="1" x14ac:dyDescent="0.3">
      <c r="A258" s="74" t="s">
        <v>120</v>
      </c>
      <c r="B258" s="75"/>
      <c r="C258" s="75"/>
      <c r="D258" s="75"/>
      <c r="E258" s="75"/>
      <c r="F258" s="75"/>
      <c r="G258" s="75"/>
      <c r="H258" s="76"/>
    </row>
    <row r="259" spans="1:8" ht="15.75" customHeight="1" x14ac:dyDescent="0.25">
      <c r="A259" s="30" t="s">
        <v>41</v>
      </c>
      <c r="B259" s="62" t="s">
        <v>109</v>
      </c>
      <c r="C259" s="77" t="s">
        <v>58</v>
      </c>
      <c r="D259" s="77"/>
      <c r="E259" s="27" t="s">
        <v>38</v>
      </c>
      <c r="F259" s="28">
        <v>1</v>
      </c>
      <c r="G259" s="28">
        <v>1300</v>
      </c>
      <c r="H259" s="29">
        <f t="shared" ref="H259:H270" si="19">G259*F259</f>
        <v>1300</v>
      </c>
    </row>
    <row r="260" spans="1:8" ht="15.75" customHeight="1" x14ac:dyDescent="0.25">
      <c r="A260" s="25" t="s">
        <v>42</v>
      </c>
      <c r="B260" s="63"/>
      <c r="C260" s="73" t="s">
        <v>34</v>
      </c>
      <c r="D260" s="73"/>
      <c r="E260" s="2" t="s">
        <v>39</v>
      </c>
      <c r="F260" s="1">
        <v>1.84</v>
      </c>
      <c r="G260" s="1">
        <v>850</v>
      </c>
      <c r="H260" s="19">
        <f t="shared" si="19"/>
        <v>1564</v>
      </c>
    </row>
    <row r="261" spans="1:8" ht="15.75" customHeight="1" x14ac:dyDescent="0.25">
      <c r="A261" s="25" t="s">
        <v>43</v>
      </c>
      <c r="B261" s="63"/>
      <c r="C261" s="73" t="s">
        <v>59</v>
      </c>
      <c r="D261" s="73"/>
      <c r="E261" s="2" t="s">
        <v>39</v>
      </c>
      <c r="F261" s="1">
        <v>2.46</v>
      </c>
      <c r="G261" s="1">
        <v>140</v>
      </c>
      <c r="H261" s="19">
        <f t="shared" si="19"/>
        <v>344.4</v>
      </c>
    </row>
    <row r="262" spans="1:8" ht="15.75" customHeight="1" x14ac:dyDescent="0.25">
      <c r="A262" s="25" t="s">
        <v>44</v>
      </c>
      <c r="B262" s="63"/>
      <c r="C262" s="78" t="s">
        <v>46</v>
      </c>
      <c r="D262" s="78"/>
      <c r="E262" s="22" t="s">
        <v>40</v>
      </c>
      <c r="F262" s="1">
        <v>7.07</v>
      </c>
      <c r="G262" s="1">
        <v>130</v>
      </c>
      <c r="H262" s="19">
        <f t="shared" si="19"/>
        <v>919.1</v>
      </c>
    </row>
    <row r="263" spans="1:8" ht="15.75" customHeight="1" x14ac:dyDescent="0.25">
      <c r="A263" s="25" t="s">
        <v>45</v>
      </c>
      <c r="B263" s="63"/>
      <c r="C263" s="73" t="s">
        <v>35</v>
      </c>
      <c r="D263" s="73"/>
      <c r="E263" s="2" t="s">
        <v>39</v>
      </c>
      <c r="F263" s="1">
        <v>6.46</v>
      </c>
      <c r="G263" s="1">
        <v>100</v>
      </c>
      <c r="H263" s="19">
        <f t="shared" si="19"/>
        <v>646</v>
      </c>
    </row>
    <row r="264" spans="1:8" ht="15.75" customHeight="1" x14ac:dyDescent="0.25">
      <c r="A264" s="25" t="s">
        <v>52</v>
      </c>
      <c r="B264" s="63"/>
      <c r="C264" s="73" t="s">
        <v>36</v>
      </c>
      <c r="D264" s="73"/>
      <c r="E264" s="2" t="s">
        <v>38</v>
      </c>
      <c r="F264" s="1">
        <v>1</v>
      </c>
      <c r="G264" s="1">
        <v>750</v>
      </c>
      <c r="H264" s="19">
        <f t="shared" si="19"/>
        <v>750</v>
      </c>
    </row>
    <row r="265" spans="1:8" ht="15.75" customHeight="1" x14ac:dyDescent="0.25">
      <c r="A265" s="25" t="s">
        <v>53</v>
      </c>
      <c r="B265" s="63"/>
      <c r="C265" s="72" t="s">
        <v>47</v>
      </c>
      <c r="D265" s="72"/>
      <c r="E265" s="22" t="s">
        <v>38</v>
      </c>
      <c r="F265" s="1">
        <v>0</v>
      </c>
      <c r="G265" s="1">
        <v>950</v>
      </c>
      <c r="H265" s="19">
        <f t="shared" si="19"/>
        <v>0</v>
      </c>
    </row>
    <row r="266" spans="1:8" ht="15.75" customHeight="1" x14ac:dyDescent="0.25">
      <c r="A266" s="25" t="s">
        <v>54</v>
      </c>
      <c r="B266" s="63"/>
      <c r="C266" s="72" t="s">
        <v>48</v>
      </c>
      <c r="D266" s="72"/>
      <c r="E266" s="22" t="s">
        <v>38</v>
      </c>
      <c r="F266" s="1">
        <v>1</v>
      </c>
      <c r="G266" s="23">
        <v>150</v>
      </c>
      <c r="H266" s="19">
        <f t="shared" si="19"/>
        <v>150</v>
      </c>
    </row>
    <row r="267" spans="1:8" ht="15.75" customHeight="1" x14ac:dyDescent="0.25">
      <c r="A267" s="25" t="s">
        <v>55</v>
      </c>
      <c r="B267" s="63"/>
      <c r="C267" s="93" t="s">
        <v>49</v>
      </c>
      <c r="D267" s="93"/>
      <c r="E267" s="24" t="s">
        <v>38</v>
      </c>
      <c r="F267" s="1">
        <v>1</v>
      </c>
      <c r="G267" s="50">
        <v>60</v>
      </c>
      <c r="H267" s="19">
        <f t="shared" si="19"/>
        <v>60</v>
      </c>
    </row>
    <row r="268" spans="1:8" ht="15.75" customHeight="1" x14ac:dyDescent="0.25">
      <c r="A268" s="25" t="s">
        <v>56</v>
      </c>
      <c r="B268" s="63"/>
      <c r="C268" s="93" t="s">
        <v>50</v>
      </c>
      <c r="D268" s="93"/>
      <c r="E268" s="24" t="s">
        <v>38</v>
      </c>
      <c r="F268" s="1">
        <v>2.76</v>
      </c>
      <c r="G268" s="50">
        <v>30</v>
      </c>
      <c r="H268" s="19">
        <f t="shared" si="19"/>
        <v>82.8</v>
      </c>
    </row>
    <row r="269" spans="1:8" ht="15.75" customHeight="1" x14ac:dyDescent="0.25">
      <c r="A269" s="25" t="s">
        <v>57</v>
      </c>
      <c r="B269" s="63"/>
      <c r="C269" s="93" t="s">
        <v>74</v>
      </c>
      <c r="D269" s="93"/>
      <c r="E269" s="24" t="s">
        <v>38</v>
      </c>
      <c r="F269" s="1">
        <v>0</v>
      </c>
      <c r="G269" s="50">
        <v>2000</v>
      </c>
      <c r="H269" s="19">
        <f t="shared" si="19"/>
        <v>0</v>
      </c>
    </row>
    <row r="270" spans="1:8" ht="15.75" customHeight="1" thickBot="1" x14ac:dyDescent="0.3">
      <c r="A270" s="25" t="s">
        <v>75</v>
      </c>
      <c r="B270" s="64"/>
      <c r="C270" s="92" t="s">
        <v>51</v>
      </c>
      <c r="D270" s="92"/>
      <c r="E270" s="26" t="s">
        <v>38</v>
      </c>
      <c r="F270" s="20">
        <v>1.5</v>
      </c>
      <c r="G270" s="51">
        <v>200</v>
      </c>
      <c r="H270" s="19">
        <f t="shared" si="19"/>
        <v>300</v>
      </c>
    </row>
    <row r="271" spans="1:8" ht="15.75" customHeight="1" thickBot="1" x14ac:dyDescent="0.3">
      <c r="A271" s="74" t="s">
        <v>84</v>
      </c>
      <c r="B271" s="75"/>
      <c r="C271" s="75"/>
      <c r="D271" s="75"/>
      <c r="E271" s="75"/>
      <c r="F271" s="75"/>
      <c r="G271" s="75"/>
      <c r="H271" s="76"/>
    </row>
    <row r="272" spans="1:8" ht="15.75" customHeight="1" x14ac:dyDescent="0.25">
      <c r="A272" s="30" t="s">
        <v>41</v>
      </c>
      <c r="B272" s="62" t="s">
        <v>97</v>
      </c>
      <c r="C272" s="77" t="s">
        <v>58</v>
      </c>
      <c r="D272" s="77"/>
      <c r="E272" s="27" t="s">
        <v>38</v>
      </c>
      <c r="F272" s="28">
        <v>1</v>
      </c>
      <c r="G272" s="28">
        <v>1300</v>
      </c>
      <c r="H272" s="29">
        <f t="shared" ref="H272:H283" si="20">G272*F272</f>
        <v>1300</v>
      </c>
    </row>
    <row r="273" spans="1:8" ht="15.75" customHeight="1" x14ac:dyDescent="0.25">
      <c r="A273" s="25" t="s">
        <v>42</v>
      </c>
      <c r="B273" s="63"/>
      <c r="C273" s="73" t="s">
        <v>34</v>
      </c>
      <c r="D273" s="73"/>
      <c r="E273" s="2" t="s">
        <v>39</v>
      </c>
      <c r="F273" s="1">
        <v>1.53</v>
      </c>
      <c r="G273" s="1">
        <v>850</v>
      </c>
      <c r="H273" s="19">
        <f t="shared" si="20"/>
        <v>1300.5</v>
      </c>
    </row>
    <row r="274" spans="1:8" ht="15.75" customHeight="1" x14ac:dyDescent="0.25">
      <c r="A274" s="25" t="s">
        <v>43</v>
      </c>
      <c r="B274" s="63"/>
      <c r="C274" s="73" t="s">
        <v>59</v>
      </c>
      <c r="D274" s="73"/>
      <c r="E274" s="2" t="s">
        <v>39</v>
      </c>
      <c r="F274" s="1">
        <v>2.25</v>
      </c>
      <c r="G274" s="1">
        <v>140</v>
      </c>
      <c r="H274" s="19">
        <f t="shared" si="20"/>
        <v>315</v>
      </c>
    </row>
    <row r="275" spans="1:8" ht="15.75" customHeight="1" x14ac:dyDescent="0.25">
      <c r="A275" s="25" t="s">
        <v>44</v>
      </c>
      <c r="B275" s="63"/>
      <c r="C275" s="78" t="s">
        <v>46</v>
      </c>
      <c r="D275" s="78"/>
      <c r="E275" s="22" t="s">
        <v>40</v>
      </c>
      <c r="F275" s="1">
        <v>6.76</v>
      </c>
      <c r="G275" s="1">
        <v>130</v>
      </c>
      <c r="H275" s="19">
        <f t="shared" si="20"/>
        <v>878.8</v>
      </c>
    </row>
    <row r="276" spans="1:8" ht="15.75" customHeight="1" x14ac:dyDescent="0.25">
      <c r="A276" s="25" t="s">
        <v>45</v>
      </c>
      <c r="B276" s="63"/>
      <c r="C276" s="73" t="s">
        <v>35</v>
      </c>
      <c r="D276" s="73"/>
      <c r="E276" s="2" t="s">
        <v>39</v>
      </c>
      <c r="F276" s="1">
        <v>5.53</v>
      </c>
      <c r="G276" s="1">
        <v>100</v>
      </c>
      <c r="H276" s="19">
        <f t="shared" si="20"/>
        <v>553</v>
      </c>
    </row>
    <row r="277" spans="1:8" ht="15.75" customHeight="1" x14ac:dyDescent="0.25">
      <c r="A277" s="25" t="s">
        <v>52</v>
      </c>
      <c r="B277" s="63"/>
      <c r="C277" s="73" t="s">
        <v>36</v>
      </c>
      <c r="D277" s="73"/>
      <c r="E277" s="2" t="s">
        <v>38</v>
      </c>
      <c r="F277" s="1">
        <v>1</v>
      </c>
      <c r="G277" s="1">
        <v>750</v>
      </c>
      <c r="H277" s="19">
        <f t="shared" si="20"/>
        <v>750</v>
      </c>
    </row>
    <row r="278" spans="1:8" ht="15.75" customHeight="1" x14ac:dyDescent="0.25">
      <c r="A278" s="25" t="s">
        <v>53</v>
      </c>
      <c r="B278" s="63"/>
      <c r="C278" s="72" t="s">
        <v>47</v>
      </c>
      <c r="D278" s="72"/>
      <c r="E278" s="22" t="s">
        <v>38</v>
      </c>
      <c r="F278" s="1">
        <v>0</v>
      </c>
      <c r="G278" s="1">
        <v>950</v>
      </c>
      <c r="H278" s="19">
        <f t="shared" si="20"/>
        <v>0</v>
      </c>
    </row>
    <row r="279" spans="1:8" ht="15.75" customHeight="1" x14ac:dyDescent="0.25">
      <c r="A279" s="25" t="s">
        <v>54</v>
      </c>
      <c r="B279" s="63"/>
      <c r="C279" s="72" t="s">
        <v>48</v>
      </c>
      <c r="D279" s="72"/>
      <c r="E279" s="22" t="s">
        <v>38</v>
      </c>
      <c r="F279" s="1">
        <v>1</v>
      </c>
      <c r="G279" s="23">
        <v>150</v>
      </c>
      <c r="H279" s="19">
        <f t="shared" si="20"/>
        <v>150</v>
      </c>
    </row>
    <row r="280" spans="1:8" ht="15.75" customHeight="1" x14ac:dyDescent="0.25">
      <c r="A280" s="25" t="s">
        <v>55</v>
      </c>
      <c r="B280" s="63"/>
      <c r="C280" s="93" t="s">
        <v>49</v>
      </c>
      <c r="D280" s="93"/>
      <c r="E280" s="24" t="s">
        <v>38</v>
      </c>
      <c r="F280" s="1">
        <v>1</v>
      </c>
      <c r="G280" s="50">
        <v>60</v>
      </c>
      <c r="H280" s="19">
        <f t="shared" si="20"/>
        <v>60</v>
      </c>
    </row>
    <row r="281" spans="1:8" ht="15.75" customHeight="1" x14ac:dyDescent="0.25">
      <c r="A281" s="25" t="s">
        <v>56</v>
      </c>
      <c r="B281" s="63"/>
      <c r="C281" s="93" t="s">
        <v>50</v>
      </c>
      <c r="D281" s="93"/>
      <c r="E281" s="24" t="s">
        <v>38</v>
      </c>
      <c r="F281" s="1">
        <v>0</v>
      </c>
      <c r="G281" s="50">
        <v>30</v>
      </c>
      <c r="H281" s="19">
        <f t="shared" si="20"/>
        <v>0</v>
      </c>
    </row>
    <row r="282" spans="1:8" ht="15.75" customHeight="1" x14ac:dyDescent="0.25">
      <c r="A282" s="25" t="s">
        <v>57</v>
      </c>
      <c r="B282" s="63"/>
      <c r="C282" s="93" t="s">
        <v>74</v>
      </c>
      <c r="D282" s="93"/>
      <c r="E282" s="24" t="s">
        <v>38</v>
      </c>
      <c r="F282" s="1">
        <v>0</v>
      </c>
      <c r="G282" s="50">
        <v>2000</v>
      </c>
      <c r="H282" s="19">
        <f t="shared" si="20"/>
        <v>0</v>
      </c>
    </row>
    <row r="283" spans="1:8" ht="15.75" customHeight="1" thickBot="1" x14ac:dyDescent="0.3">
      <c r="A283" s="25" t="s">
        <v>75</v>
      </c>
      <c r="B283" s="64"/>
      <c r="C283" s="92" t="s">
        <v>51</v>
      </c>
      <c r="D283" s="92"/>
      <c r="E283" s="26" t="s">
        <v>38</v>
      </c>
      <c r="F283" s="20">
        <v>0</v>
      </c>
      <c r="G283" s="51">
        <v>200</v>
      </c>
      <c r="H283" s="19">
        <f t="shared" si="20"/>
        <v>0</v>
      </c>
    </row>
    <row r="284" spans="1:8" ht="15.75" customHeight="1" thickBot="1" x14ac:dyDescent="0.3">
      <c r="A284" s="74" t="s">
        <v>121</v>
      </c>
      <c r="B284" s="75"/>
      <c r="C284" s="75"/>
      <c r="D284" s="75"/>
      <c r="E284" s="75"/>
      <c r="F284" s="75"/>
      <c r="G284" s="75"/>
      <c r="H284" s="76"/>
    </row>
    <row r="285" spans="1:8" ht="15.75" customHeight="1" x14ac:dyDescent="0.25">
      <c r="A285" s="30" t="s">
        <v>41</v>
      </c>
      <c r="B285" s="62" t="s">
        <v>124</v>
      </c>
      <c r="C285" s="77" t="s">
        <v>58</v>
      </c>
      <c r="D285" s="77"/>
      <c r="E285" s="27" t="s">
        <v>38</v>
      </c>
      <c r="F285" s="28">
        <v>1</v>
      </c>
      <c r="G285" s="28">
        <v>1300</v>
      </c>
      <c r="H285" s="29">
        <f t="shared" ref="H285:H296" si="21">G285*F285</f>
        <v>1300</v>
      </c>
    </row>
    <row r="286" spans="1:8" ht="15.75" customHeight="1" x14ac:dyDescent="0.25">
      <c r="A286" s="25" t="s">
        <v>42</v>
      </c>
      <c r="B286" s="63"/>
      <c r="C286" s="73" t="s">
        <v>34</v>
      </c>
      <c r="D286" s="73"/>
      <c r="E286" s="2" t="s">
        <v>39</v>
      </c>
      <c r="F286" s="1">
        <v>0</v>
      </c>
      <c r="G286" s="1">
        <v>850</v>
      </c>
      <c r="H286" s="19">
        <f t="shared" si="21"/>
        <v>0</v>
      </c>
    </row>
    <row r="287" spans="1:8" ht="15.75" customHeight="1" x14ac:dyDescent="0.25">
      <c r="A287" s="25" t="s">
        <v>43</v>
      </c>
      <c r="B287" s="63"/>
      <c r="C287" s="73" t="s">
        <v>59</v>
      </c>
      <c r="D287" s="73"/>
      <c r="E287" s="2" t="s">
        <v>39</v>
      </c>
      <c r="F287" s="1">
        <v>0.43</v>
      </c>
      <c r="G287" s="1">
        <v>140</v>
      </c>
      <c r="H287" s="19">
        <f t="shared" si="21"/>
        <v>60.199999999999996</v>
      </c>
    </row>
    <row r="288" spans="1:8" ht="15.75" customHeight="1" x14ac:dyDescent="0.25">
      <c r="A288" s="25" t="s">
        <v>44</v>
      </c>
      <c r="B288" s="63"/>
      <c r="C288" s="78" t="s">
        <v>46</v>
      </c>
      <c r="D288" s="78"/>
      <c r="E288" s="22" t="s">
        <v>40</v>
      </c>
      <c r="F288" s="1">
        <v>4</v>
      </c>
      <c r="G288" s="1">
        <v>130</v>
      </c>
      <c r="H288" s="19">
        <f t="shared" si="21"/>
        <v>520</v>
      </c>
    </row>
    <row r="289" spans="1:8" ht="15.75" customHeight="1" x14ac:dyDescent="0.25">
      <c r="A289" s="25" t="s">
        <v>45</v>
      </c>
      <c r="B289" s="63"/>
      <c r="C289" s="73" t="s">
        <v>35</v>
      </c>
      <c r="D289" s="73"/>
      <c r="E289" s="2" t="s">
        <v>39</v>
      </c>
      <c r="F289" s="1">
        <v>4</v>
      </c>
      <c r="G289" s="1">
        <v>100</v>
      </c>
      <c r="H289" s="19">
        <f t="shared" si="21"/>
        <v>400</v>
      </c>
    </row>
    <row r="290" spans="1:8" ht="15.75" customHeight="1" x14ac:dyDescent="0.25">
      <c r="A290" s="25" t="s">
        <v>52</v>
      </c>
      <c r="B290" s="63"/>
      <c r="C290" s="73" t="s">
        <v>36</v>
      </c>
      <c r="D290" s="73"/>
      <c r="E290" s="2" t="s">
        <v>38</v>
      </c>
      <c r="F290" s="1">
        <v>1</v>
      </c>
      <c r="G290" s="1">
        <v>750</v>
      </c>
      <c r="H290" s="19">
        <f t="shared" si="21"/>
        <v>750</v>
      </c>
    </row>
    <row r="291" spans="1:8" ht="15.75" customHeight="1" x14ac:dyDescent="0.25">
      <c r="A291" s="25" t="s">
        <v>53</v>
      </c>
      <c r="B291" s="63"/>
      <c r="C291" s="72" t="s">
        <v>47</v>
      </c>
      <c r="D291" s="72"/>
      <c r="E291" s="22" t="s">
        <v>38</v>
      </c>
      <c r="F291" s="1">
        <v>0</v>
      </c>
      <c r="G291" s="1">
        <v>950</v>
      </c>
      <c r="H291" s="19">
        <f t="shared" si="21"/>
        <v>0</v>
      </c>
    </row>
    <row r="292" spans="1:8" ht="15.75" customHeight="1" x14ac:dyDescent="0.25">
      <c r="A292" s="25" t="s">
        <v>54</v>
      </c>
      <c r="B292" s="63"/>
      <c r="C292" s="72" t="s">
        <v>48</v>
      </c>
      <c r="D292" s="72"/>
      <c r="E292" s="22" t="s">
        <v>38</v>
      </c>
      <c r="F292" s="1">
        <v>1</v>
      </c>
      <c r="G292" s="23">
        <v>150</v>
      </c>
      <c r="H292" s="19">
        <f t="shared" si="21"/>
        <v>150</v>
      </c>
    </row>
    <row r="293" spans="1:8" ht="15.75" customHeight="1" x14ac:dyDescent="0.25">
      <c r="A293" s="25" t="s">
        <v>55</v>
      </c>
      <c r="B293" s="63"/>
      <c r="C293" s="93" t="s">
        <v>49</v>
      </c>
      <c r="D293" s="93"/>
      <c r="E293" s="24" t="s">
        <v>38</v>
      </c>
      <c r="F293" s="1">
        <v>1</v>
      </c>
      <c r="G293" s="50">
        <v>60</v>
      </c>
      <c r="H293" s="19">
        <f t="shared" si="21"/>
        <v>60</v>
      </c>
    </row>
    <row r="294" spans="1:8" ht="15.75" customHeight="1" x14ac:dyDescent="0.25">
      <c r="A294" s="25" t="s">
        <v>56</v>
      </c>
      <c r="B294" s="63"/>
      <c r="C294" s="93" t="s">
        <v>50</v>
      </c>
      <c r="D294" s="93"/>
      <c r="E294" s="24" t="s">
        <v>38</v>
      </c>
      <c r="F294" s="1">
        <v>0</v>
      </c>
      <c r="G294" s="50">
        <v>30</v>
      </c>
      <c r="H294" s="19">
        <f t="shared" si="21"/>
        <v>0</v>
      </c>
    </row>
    <row r="295" spans="1:8" ht="15.75" customHeight="1" x14ac:dyDescent="0.25">
      <c r="A295" s="25" t="s">
        <v>57</v>
      </c>
      <c r="B295" s="63"/>
      <c r="C295" s="93" t="s">
        <v>74</v>
      </c>
      <c r="D295" s="93"/>
      <c r="E295" s="24" t="s">
        <v>38</v>
      </c>
      <c r="F295" s="1">
        <v>0</v>
      </c>
      <c r="G295" s="50">
        <v>2000</v>
      </c>
      <c r="H295" s="19">
        <f t="shared" si="21"/>
        <v>0</v>
      </c>
    </row>
    <row r="296" spans="1:8" ht="15.75" customHeight="1" thickBot="1" x14ac:dyDescent="0.3">
      <c r="A296" s="25" t="s">
        <v>75</v>
      </c>
      <c r="B296" s="64"/>
      <c r="C296" s="92" t="s">
        <v>51</v>
      </c>
      <c r="D296" s="92"/>
      <c r="E296" s="26" t="s">
        <v>38</v>
      </c>
      <c r="F296" s="20">
        <v>0</v>
      </c>
      <c r="G296" s="51">
        <v>200</v>
      </c>
      <c r="H296" s="19">
        <f t="shared" si="21"/>
        <v>0</v>
      </c>
    </row>
    <row r="297" spans="1:8" ht="15.75" customHeight="1" thickBot="1" x14ac:dyDescent="0.3">
      <c r="A297" s="74" t="s">
        <v>122</v>
      </c>
      <c r="B297" s="75"/>
      <c r="C297" s="75"/>
      <c r="D297" s="75"/>
      <c r="E297" s="75"/>
      <c r="F297" s="75"/>
      <c r="G297" s="75"/>
      <c r="H297" s="76"/>
    </row>
    <row r="298" spans="1:8" ht="15.75" customHeight="1" x14ac:dyDescent="0.25">
      <c r="A298" s="30" t="s">
        <v>41</v>
      </c>
      <c r="B298" s="62" t="s">
        <v>99</v>
      </c>
      <c r="C298" s="77" t="s">
        <v>58</v>
      </c>
      <c r="D298" s="77"/>
      <c r="E298" s="27" t="s">
        <v>38</v>
      </c>
      <c r="F298" s="28">
        <v>1</v>
      </c>
      <c r="G298" s="28">
        <v>1300</v>
      </c>
      <c r="H298" s="29">
        <f t="shared" ref="H298:H309" si="22">G298*F298</f>
        <v>1300</v>
      </c>
    </row>
    <row r="299" spans="1:8" ht="15.75" customHeight="1" x14ac:dyDescent="0.25">
      <c r="A299" s="25" t="s">
        <v>42</v>
      </c>
      <c r="B299" s="63"/>
      <c r="C299" s="73" t="s">
        <v>34</v>
      </c>
      <c r="D299" s="73"/>
      <c r="E299" s="2" t="s">
        <v>39</v>
      </c>
      <c r="F299" s="1">
        <v>0</v>
      </c>
      <c r="G299" s="1">
        <v>850</v>
      </c>
      <c r="H299" s="19">
        <f t="shared" si="22"/>
        <v>0</v>
      </c>
    </row>
    <row r="300" spans="1:8" ht="15.75" customHeight="1" x14ac:dyDescent="0.25">
      <c r="A300" s="25" t="s">
        <v>43</v>
      </c>
      <c r="B300" s="63"/>
      <c r="C300" s="73" t="s">
        <v>59</v>
      </c>
      <c r="D300" s="73"/>
      <c r="E300" s="2" t="s">
        <v>39</v>
      </c>
      <c r="F300" s="1">
        <v>0</v>
      </c>
      <c r="G300" s="1">
        <v>140</v>
      </c>
      <c r="H300" s="19">
        <f t="shared" si="22"/>
        <v>0</v>
      </c>
    </row>
    <row r="301" spans="1:8" ht="15.75" customHeight="1" x14ac:dyDescent="0.25">
      <c r="A301" s="25" t="s">
        <v>44</v>
      </c>
      <c r="B301" s="63"/>
      <c r="C301" s="78" t="s">
        <v>46</v>
      </c>
      <c r="D301" s="78"/>
      <c r="E301" s="22" t="s">
        <v>40</v>
      </c>
      <c r="F301" s="1">
        <v>1.64</v>
      </c>
      <c r="G301" s="1">
        <v>130</v>
      </c>
      <c r="H301" s="19">
        <f t="shared" si="22"/>
        <v>213.2</v>
      </c>
    </row>
    <row r="302" spans="1:8" ht="15.75" customHeight="1" x14ac:dyDescent="0.25">
      <c r="A302" s="25" t="s">
        <v>45</v>
      </c>
      <c r="B302" s="63"/>
      <c r="C302" s="73" t="s">
        <v>35</v>
      </c>
      <c r="D302" s="73"/>
      <c r="E302" s="2" t="s">
        <v>39</v>
      </c>
      <c r="F302" s="1">
        <v>4.1399999999999997</v>
      </c>
      <c r="G302" s="1">
        <v>100</v>
      </c>
      <c r="H302" s="19">
        <f t="shared" si="22"/>
        <v>413.99999999999994</v>
      </c>
    </row>
    <row r="303" spans="1:8" ht="15.75" customHeight="1" x14ac:dyDescent="0.25">
      <c r="A303" s="25" t="s">
        <v>52</v>
      </c>
      <c r="B303" s="63"/>
      <c r="C303" s="73" t="s">
        <v>36</v>
      </c>
      <c r="D303" s="73"/>
      <c r="E303" s="2" t="s">
        <v>38</v>
      </c>
      <c r="F303" s="1">
        <v>0</v>
      </c>
      <c r="G303" s="1">
        <v>750</v>
      </c>
      <c r="H303" s="19">
        <f t="shared" si="22"/>
        <v>0</v>
      </c>
    </row>
    <row r="304" spans="1:8" ht="15.75" customHeight="1" x14ac:dyDescent="0.25">
      <c r="A304" s="25" t="s">
        <v>53</v>
      </c>
      <c r="B304" s="63"/>
      <c r="C304" s="72" t="s">
        <v>47</v>
      </c>
      <c r="D304" s="72"/>
      <c r="E304" s="22" t="s">
        <v>38</v>
      </c>
      <c r="F304" s="1">
        <v>1</v>
      </c>
      <c r="G304" s="1">
        <v>950</v>
      </c>
      <c r="H304" s="19">
        <f t="shared" si="22"/>
        <v>950</v>
      </c>
    </row>
    <row r="305" spans="1:8" ht="15.75" customHeight="1" x14ac:dyDescent="0.25">
      <c r="A305" s="25" t="s">
        <v>54</v>
      </c>
      <c r="B305" s="63"/>
      <c r="C305" s="72" t="s">
        <v>48</v>
      </c>
      <c r="D305" s="72"/>
      <c r="E305" s="22" t="s">
        <v>38</v>
      </c>
      <c r="F305" s="1">
        <v>1</v>
      </c>
      <c r="G305" s="23">
        <v>150</v>
      </c>
      <c r="H305" s="19">
        <f t="shared" si="22"/>
        <v>150</v>
      </c>
    </row>
    <row r="306" spans="1:8" ht="15.75" customHeight="1" x14ac:dyDescent="0.25">
      <c r="A306" s="25" t="s">
        <v>55</v>
      </c>
      <c r="B306" s="63"/>
      <c r="C306" s="93" t="s">
        <v>49</v>
      </c>
      <c r="D306" s="93"/>
      <c r="E306" s="24" t="s">
        <v>38</v>
      </c>
      <c r="F306" s="1">
        <v>1</v>
      </c>
      <c r="G306" s="50">
        <v>60</v>
      </c>
      <c r="H306" s="19">
        <f t="shared" si="22"/>
        <v>60</v>
      </c>
    </row>
    <row r="307" spans="1:8" ht="15.75" customHeight="1" x14ac:dyDescent="0.25">
      <c r="A307" s="25" t="s">
        <v>56</v>
      </c>
      <c r="B307" s="63"/>
      <c r="C307" s="93" t="s">
        <v>50</v>
      </c>
      <c r="D307" s="93"/>
      <c r="E307" s="24" t="s">
        <v>38</v>
      </c>
      <c r="F307" s="1">
        <v>0</v>
      </c>
      <c r="G307" s="50">
        <v>30</v>
      </c>
      <c r="H307" s="19">
        <f t="shared" si="22"/>
        <v>0</v>
      </c>
    </row>
    <row r="308" spans="1:8" ht="15.75" customHeight="1" x14ac:dyDescent="0.25">
      <c r="A308" s="25" t="s">
        <v>57</v>
      </c>
      <c r="B308" s="63"/>
      <c r="C308" s="93" t="s">
        <v>74</v>
      </c>
      <c r="D308" s="93"/>
      <c r="E308" s="24" t="s">
        <v>38</v>
      </c>
      <c r="F308" s="1">
        <v>0</v>
      </c>
      <c r="G308" s="50">
        <v>2000</v>
      </c>
      <c r="H308" s="19">
        <f t="shared" si="22"/>
        <v>0</v>
      </c>
    </row>
    <row r="309" spans="1:8" ht="15.75" customHeight="1" thickBot="1" x14ac:dyDescent="0.3">
      <c r="A309" s="25" t="s">
        <v>75</v>
      </c>
      <c r="B309" s="64"/>
      <c r="C309" s="92" t="s">
        <v>51</v>
      </c>
      <c r="D309" s="92"/>
      <c r="E309" s="26" t="s">
        <v>38</v>
      </c>
      <c r="F309" s="20">
        <v>0</v>
      </c>
      <c r="G309" s="51">
        <v>200</v>
      </c>
      <c r="H309" s="19">
        <f t="shared" si="22"/>
        <v>0</v>
      </c>
    </row>
    <row r="310" spans="1:8" ht="15.75" customHeight="1" thickBot="1" x14ac:dyDescent="0.3">
      <c r="A310" s="74" t="s">
        <v>123</v>
      </c>
      <c r="B310" s="75"/>
      <c r="C310" s="75"/>
      <c r="D310" s="75"/>
      <c r="E310" s="75"/>
      <c r="F310" s="75"/>
      <c r="G310" s="75"/>
      <c r="H310" s="76"/>
    </row>
    <row r="311" spans="1:8" ht="15.75" customHeight="1" x14ac:dyDescent="0.25">
      <c r="A311" s="30" t="s">
        <v>41</v>
      </c>
      <c r="B311" s="62" t="s">
        <v>115</v>
      </c>
      <c r="C311" s="77" t="s">
        <v>58</v>
      </c>
      <c r="D311" s="77"/>
      <c r="E311" s="27" t="s">
        <v>38</v>
      </c>
      <c r="F311" s="28">
        <v>1</v>
      </c>
      <c r="G311" s="28">
        <v>1300</v>
      </c>
      <c r="H311" s="29">
        <f t="shared" ref="H311:H322" si="23">G311*F311</f>
        <v>1300</v>
      </c>
    </row>
    <row r="312" spans="1:8" ht="15.75" customHeight="1" x14ac:dyDescent="0.25">
      <c r="A312" s="25" t="s">
        <v>42</v>
      </c>
      <c r="B312" s="63"/>
      <c r="C312" s="73" t="s">
        <v>34</v>
      </c>
      <c r="D312" s="73"/>
      <c r="E312" s="2" t="s">
        <v>39</v>
      </c>
      <c r="F312" s="1">
        <v>1.41</v>
      </c>
      <c r="G312" s="1">
        <v>850</v>
      </c>
      <c r="H312" s="19">
        <f t="shared" si="23"/>
        <v>1198.5</v>
      </c>
    </row>
    <row r="313" spans="1:8" ht="15.75" customHeight="1" x14ac:dyDescent="0.25">
      <c r="A313" s="25" t="s">
        <v>43</v>
      </c>
      <c r="B313" s="63"/>
      <c r="C313" s="73" t="s">
        <v>59</v>
      </c>
      <c r="D313" s="73"/>
      <c r="E313" s="2" t="s">
        <v>39</v>
      </c>
      <c r="F313" s="1">
        <v>2.84</v>
      </c>
      <c r="G313" s="1">
        <v>140</v>
      </c>
      <c r="H313" s="19">
        <f t="shared" si="23"/>
        <v>397.59999999999997</v>
      </c>
    </row>
    <row r="314" spans="1:8" ht="15.75" customHeight="1" x14ac:dyDescent="0.25">
      <c r="A314" s="25" t="s">
        <v>44</v>
      </c>
      <c r="B314" s="63"/>
      <c r="C314" s="78" t="s">
        <v>46</v>
      </c>
      <c r="D314" s="78"/>
      <c r="E314" s="22" t="s">
        <v>40</v>
      </c>
      <c r="F314" s="1">
        <v>5.74</v>
      </c>
      <c r="G314" s="1">
        <v>130</v>
      </c>
      <c r="H314" s="19">
        <f t="shared" si="23"/>
        <v>746.2</v>
      </c>
    </row>
    <row r="315" spans="1:8" ht="15.75" customHeight="1" x14ac:dyDescent="0.25">
      <c r="A315" s="25" t="s">
        <v>45</v>
      </c>
      <c r="B315" s="63"/>
      <c r="C315" s="73" t="s">
        <v>35</v>
      </c>
      <c r="D315" s="73"/>
      <c r="E315" s="2" t="s">
        <v>39</v>
      </c>
      <c r="F315" s="1">
        <v>5.79</v>
      </c>
      <c r="G315" s="1">
        <v>100</v>
      </c>
      <c r="H315" s="19">
        <f t="shared" si="23"/>
        <v>579</v>
      </c>
    </row>
    <row r="316" spans="1:8" ht="15.75" customHeight="1" x14ac:dyDescent="0.25">
      <c r="A316" s="25" t="s">
        <v>52</v>
      </c>
      <c r="B316" s="63"/>
      <c r="C316" s="73" t="s">
        <v>36</v>
      </c>
      <c r="D316" s="73"/>
      <c r="E316" s="2" t="s">
        <v>38</v>
      </c>
      <c r="F316" s="1">
        <v>1</v>
      </c>
      <c r="G316" s="1">
        <v>750</v>
      </c>
      <c r="H316" s="19">
        <f t="shared" si="23"/>
        <v>750</v>
      </c>
    </row>
    <row r="317" spans="1:8" ht="15.75" customHeight="1" x14ac:dyDescent="0.25">
      <c r="A317" s="25" t="s">
        <v>53</v>
      </c>
      <c r="B317" s="63"/>
      <c r="C317" s="72" t="s">
        <v>47</v>
      </c>
      <c r="D317" s="72"/>
      <c r="E317" s="22" t="s">
        <v>38</v>
      </c>
      <c r="F317" s="1">
        <v>0</v>
      </c>
      <c r="G317" s="1">
        <v>950</v>
      </c>
      <c r="H317" s="19">
        <f t="shared" si="23"/>
        <v>0</v>
      </c>
    </row>
    <row r="318" spans="1:8" ht="15.75" customHeight="1" x14ac:dyDescent="0.25">
      <c r="A318" s="25" t="s">
        <v>54</v>
      </c>
      <c r="B318" s="63"/>
      <c r="C318" s="72" t="s">
        <v>48</v>
      </c>
      <c r="D318" s="72"/>
      <c r="E318" s="22" t="s">
        <v>38</v>
      </c>
      <c r="F318" s="1">
        <v>1</v>
      </c>
      <c r="G318" s="23">
        <v>150</v>
      </c>
      <c r="H318" s="19">
        <f t="shared" si="23"/>
        <v>150</v>
      </c>
    </row>
    <row r="319" spans="1:8" ht="15.75" customHeight="1" x14ac:dyDescent="0.25">
      <c r="A319" s="25" t="s">
        <v>55</v>
      </c>
      <c r="B319" s="63"/>
      <c r="C319" s="93" t="s">
        <v>49</v>
      </c>
      <c r="D319" s="93"/>
      <c r="E319" s="24" t="s">
        <v>38</v>
      </c>
      <c r="F319" s="1">
        <v>1</v>
      </c>
      <c r="G319" s="50">
        <v>60</v>
      </c>
      <c r="H319" s="19">
        <f t="shared" si="23"/>
        <v>60</v>
      </c>
    </row>
    <row r="320" spans="1:8" ht="15.75" customHeight="1" x14ac:dyDescent="0.25">
      <c r="A320" s="25" t="s">
        <v>56</v>
      </c>
      <c r="B320" s="63"/>
      <c r="C320" s="93" t="s">
        <v>50</v>
      </c>
      <c r="D320" s="93"/>
      <c r="E320" s="24" t="s">
        <v>38</v>
      </c>
      <c r="F320" s="1">
        <v>2.76</v>
      </c>
      <c r="G320" s="50">
        <v>30</v>
      </c>
      <c r="H320" s="19">
        <f t="shared" si="23"/>
        <v>82.8</v>
      </c>
    </row>
    <row r="321" spans="1:8" ht="15.75" customHeight="1" x14ac:dyDescent="0.25">
      <c r="A321" s="25" t="s">
        <v>57</v>
      </c>
      <c r="B321" s="63"/>
      <c r="C321" s="93" t="s">
        <v>74</v>
      </c>
      <c r="D321" s="93"/>
      <c r="E321" s="24" t="s">
        <v>38</v>
      </c>
      <c r="F321" s="1">
        <v>0</v>
      </c>
      <c r="G321" s="50">
        <v>2000</v>
      </c>
      <c r="H321" s="19">
        <f t="shared" si="23"/>
        <v>0</v>
      </c>
    </row>
    <row r="322" spans="1:8" ht="15.75" customHeight="1" thickBot="1" x14ac:dyDescent="0.3">
      <c r="A322" s="25" t="s">
        <v>75</v>
      </c>
      <c r="B322" s="64"/>
      <c r="C322" s="92" t="s">
        <v>51</v>
      </c>
      <c r="D322" s="92"/>
      <c r="E322" s="26" t="s">
        <v>38</v>
      </c>
      <c r="F322" s="20">
        <v>1.5</v>
      </c>
      <c r="G322" s="51">
        <v>200</v>
      </c>
      <c r="H322" s="19">
        <f t="shared" si="23"/>
        <v>300</v>
      </c>
    </row>
    <row r="323" spans="1:8" ht="15" customHeight="1" x14ac:dyDescent="0.25">
      <c r="A323" s="10" t="s">
        <v>30</v>
      </c>
      <c r="B323" s="16"/>
      <c r="C323" s="81" t="s">
        <v>9</v>
      </c>
      <c r="D323" s="82"/>
      <c r="E323" s="83"/>
      <c r="F323" s="12">
        <f>SUM(F12:F23,F25:F36,F38:F49,F51:F62,F64:F75,F77:F88,F90:F101,F103:F114,F116:F127,F129:F140,F142:F153,F155:F166,F168:F179,F181:F192,F194:F205,F207:F218,F220:F231,F233:F244,F246:F257,F259:F270,F272:F283,F285:F296,F298:F309,F311:F322)</f>
        <v>457.35999999999962</v>
      </c>
      <c r="G323" s="12"/>
      <c r="H323" s="12">
        <f>SUM(H12:H23,H25:H36,H38:H49,H51:H62,H64:H75,H77:H88,H90:H101,H103:H114,H116:H127,H129:H140,H142:H153,H155:H166,H168:H179,H181:H192,H194:H205,H207:H218,H220:H231,H233:H244,H246:H257,H259:H270,H272:H283,H285:H296,H298:H309,H311:H322)</f>
        <v>120453.6</v>
      </c>
    </row>
    <row r="324" spans="1:8" x14ac:dyDescent="0.25">
      <c r="A324" s="4" t="s">
        <v>31</v>
      </c>
      <c r="B324" s="17"/>
      <c r="C324" s="84" t="s">
        <v>8</v>
      </c>
      <c r="D324" s="85"/>
      <c r="E324" s="86"/>
      <c r="F324" s="8"/>
      <c r="G324" s="8"/>
      <c r="H324" s="6">
        <f>H323*18%</f>
        <v>21681.648000000001</v>
      </c>
    </row>
    <row r="325" spans="1:8" ht="15.75" thickBot="1" x14ac:dyDescent="0.3">
      <c r="A325" s="5" t="s">
        <v>32</v>
      </c>
      <c r="B325" s="18"/>
      <c r="C325" s="87" t="s">
        <v>7</v>
      </c>
      <c r="D325" s="88"/>
      <c r="E325" s="89"/>
      <c r="F325" s="9"/>
      <c r="G325" s="9"/>
      <c r="H325" s="7">
        <f>SUM(H323,H324)</f>
        <v>142135.24800000002</v>
      </c>
    </row>
  </sheetData>
  <mergeCells count="351">
    <mergeCell ref="A310:H310"/>
    <mergeCell ref="B311:B322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A297:H297"/>
    <mergeCell ref="B298:B309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A284:H284"/>
    <mergeCell ref="B285:B296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A271:H271"/>
    <mergeCell ref="B272:B283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A258:H258"/>
    <mergeCell ref="B259:B270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A245:H245"/>
    <mergeCell ref="B246:B257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A232:H232"/>
    <mergeCell ref="B233:B244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A219:H219"/>
    <mergeCell ref="B220:B231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A206:H206"/>
    <mergeCell ref="B207:B218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192:D192"/>
    <mergeCell ref="A193:H193"/>
    <mergeCell ref="B194:B205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A37:H37"/>
    <mergeCell ref="C43:D43"/>
    <mergeCell ref="C45:D45"/>
    <mergeCell ref="C46:D46"/>
    <mergeCell ref="C29:D29"/>
    <mergeCell ref="C30:D30"/>
    <mergeCell ref="C38:D38"/>
    <mergeCell ref="A167:H167"/>
    <mergeCell ref="B168:B179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A63:H63"/>
    <mergeCell ref="C64:D64"/>
    <mergeCell ref="C65:D65"/>
    <mergeCell ref="D4:H4"/>
    <mergeCell ref="A5:H5"/>
    <mergeCell ref="A6:C7"/>
    <mergeCell ref="D6:F7"/>
    <mergeCell ref="G6:G7"/>
    <mergeCell ref="H6:H7"/>
    <mergeCell ref="D1:H1"/>
    <mergeCell ref="D2:H2"/>
    <mergeCell ref="D3:H3"/>
    <mergeCell ref="A8:H8"/>
    <mergeCell ref="A9:H9"/>
    <mergeCell ref="C10:D10"/>
    <mergeCell ref="A11:H11"/>
    <mergeCell ref="C12:D12"/>
    <mergeCell ref="C13:D13"/>
    <mergeCell ref="C14:D14"/>
    <mergeCell ref="C16:D16"/>
    <mergeCell ref="C17:D17"/>
    <mergeCell ref="B12:B23"/>
    <mergeCell ref="C19:D19"/>
    <mergeCell ref="C20:D20"/>
    <mergeCell ref="C21:D21"/>
    <mergeCell ref="C23:D23"/>
    <mergeCell ref="C15:D15"/>
    <mergeCell ref="C18:D18"/>
    <mergeCell ref="C22:D22"/>
    <mergeCell ref="A24:H24"/>
    <mergeCell ref="B25:B36"/>
    <mergeCell ref="C25:D25"/>
    <mergeCell ref="C32:D32"/>
    <mergeCell ref="C33:D33"/>
    <mergeCell ref="C34:D34"/>
    <mergeCell ref="C36:D36"/>
    <mergeCell ref="C26:D26"/>
    <mergeCell ref="C27:D27"/>
    <mergeCell ref="C28:D28"/>
    <mergeCell ref="C35:D35"/>
    <mergeCell ref="C47:D47"/>
    <mergeCell ref="C49:D49"/>
    <mergeCell ref="C42:D42"/>
    <mergeCell ref="B38:B49"/>
    <mergeCell ref="C44:D44"/>
    <mergeCell ref="C54:D54"/>
    <mergeCell ref="C55:D55"/>
    <mergeCell ref="C62:D62"/>
    <mergeCell ref="A50:H50"/>
    <mergeCell ref="C51:D51"/>
    <mergeCell ref="C52:D52"/>
    <mergeCell ref="C53:D53"/>
    <mergeCell ref="C39:D39"/>
    <mergeCell ref="C40:D40"/>
    <mergeCell ref="C48:D48"/>
    <mergeCell ref="C61:D61"/>
    <mergeCell ref="A76:H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5:D75"/>
    <mergeCell ref="B64:B75"/>
    <mergeCell ref="C69:D69"/>
    <mergeCell ref="C74:D74"/>
    <mergeCell ref="C66:D66"/>
    <mergeCell ref="C67:D67"/>
    <mergeCell ref="C68:D68"/>
    <mergeCell ref="A89:H89"/>
    <mergeCell ref="C90:D90"/>
    <mergeCell ref="C91:D91"/>
    <mergeCell ref="C92:D92"/>
    <mergeCell ref="C93:D93"/>
    <mergeCell ref="C94:D94"/>
    <mergeCell ref="C83:D83"/>
    <mergeCell ref="C84:D84"/>
    <mergeCell ref="C85:D85"/>
    <mergeCell ref="C86:D86"/>
    <mergeCell ref="C88:D88"/>
    <mergeCell ref="B77:B88"/>
    <mergeCell ref="C82:D82"/>
    <mergeCell ref="C87:D87"/>
    <mergeCell ref="A102:H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1:D101"/>
    <mergeCell ref="B90:B101"/>
    <mergeCell ref="C95:D95"/>
    <mergeCell ref="C100:D100"/>
    <mergeCell ref="A115:H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4:D114"/>
    <mergeCell ref="B103:B114"/>
    <mergeCell ref="C108:D108"/>
    <mergeCell ref="C113:D113"/>
    <mergeCell ref="B129:B140"/>
    <mergeCell ref="C134:D134"/>
    <mergeCell ref="A128:H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7:D127"/>
    <mergeCell ref="B116:B127"/>
    <mergeCell ref="C121:D121"/>
    <mergeCell ref="C126:D126"/>
    <mergeCell ref="C139:D139"/>
    <mergeCell ref="C323:E323"/>
    <mergeCell ref="C324:E324"/>
    <mergeCell ref="C325:E325"/>
    <mergeCell ref="C142:D142"/>
    <mergeCell ref="C143:D143"/>
    <mergeCell ref="C144:D144"/>
    <mergeCell ref="C145:D145"/>
    <mergeCell ref="C146:D146"/>
    <mergeCell ref="C135:D135"/>
    <mergeCell ref="C136:D136"/>
    <mergeCell ref="C137:D137"/>
    <mergeCell ref="C138:D138"/>
    <mergeCell ref="C140:D140"/>
    <mergeCell ref="C166:D166"/>
    <mergeCell ref="C164:D164"/>
    <mergeCell ref="C163:D163"/>
    <mergeCell ref="C162:D162"/>
    <mergeCell ref="C161:D161"/>
    <mergeCell ref="C152:D152"/>
    <mergeCell ref="C165:D165"/>
    <mergeCell ref="A180:H180"/>
    <mergeCell ref="B181:B192"/>
    <mergeCell ref="C181:D181"/>
    <mergeCell ref="C182:D182"/>
    <mergeCell ref="C151:D151"/>
    <mergeCell ref="C153:D153"/>
    <mergeCell ref="B142:B153"/>
    <mergeCell ref="C147:D147"/>
    <mergeCell ref="A141:H141"/>
    <mergeCell ref="C41:D41"/>
    <mergeCell ref="C31:D31"/>
    <mergeCell ref="B155:B166"/>
    <mergeCell ref="C160:D160"/>
    <mergeCell ref="A154:H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B51:B62"/>
    <mergeCell ref="C56:D56"/>
    <mergeCell ref="C57:D57"/>
    <mergeCell ref="C58:D58"/>
    <mergeCell ref="C59:D59"/>
    <mergeCell ref="C60:D60"/>
  </mergeCells>
  <hyperlinks>
    <hyperlink ref="C32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topLeftCell="A4" zoomScaleNormal="100" zoomScaleSheetLayoutView="85" workbookViewId="0">
      <selection activeCell="J4" sqref="J1:J1048576"/>
    </sheetView>
  </sheetViews>
  <sheetFormatPr defaultRowHeight="15" x14ac:dyDescent="0.25"/>
  <cols>
    <col min="1" max="1" width="7.140625" customWidth="1"/>
    <col min="2" max="2" width="15.7109375" customWidth="1"/>
    <col min="3" max="3" width="20" customWidth="1"/>
    <col min="4" max="4" width="37.85546875" customWidth="1"/>
    <col min="5" max="5" width="14.42578125" customWidth="1"/>
    <col min="6" max="6" width="13.140625" customWidth="1"/>
    <col min="7" max="7" width="18.42578125" customWidth="1"/>
    <col min="8" max="8" width="21" customWidth="1"/>
  </cols>
  <sheetData>
    <row r="1" spans="1:8" ht="27.75" x14ac:dyDescent="0.25">
      <c r="A1" s="37" t="s">
        <v>13</v>
      </c>
      <c r="B1" s="38"/>
      <c r="C1" s="38"/>
      <c r="D1" s="126" t="s">
        <v>14</v>
      </c>
      <c r="E1" s="126"/>
      <c r="F1" s="126"/>
      <c r="G1" s="126"/>
      <c r="H1" s="127"/>
    </row>
    <row r="2" spans="1:8" ht="27.75" x14ac:dyDescent="0.25">
      <c r="A2" s="39" t="s">
        <v>15</v>
      </c>
      <c r="B2" s="40"/>
      <c r="C2" s="40"/>
      <c r="D2" s="128" t="s">
        <v>16</v>
      </c>
      <c r="E2" s="128"/>
      <c r="F2" s="128"/>
      <c r="G2" s="128"/>
      <c r="H2" s="129"/>
    </row>
    <row r="3" spans="1:8" x14ac:dyDescent="0.25">
      <c r="A3" s="41" t="s">
        <v>17</v>
      </c>
      <c r="B3" s="42"/>
      <c r="C3" s="42"/>
      <c r="D3" s="130" t="s">
        <v>18</v>
      </c>
      <c r="E3" s="130"/>
      <c r="F3" s="130"/>
      <c r="G3" s="130"/>
      <c r="H3" s="131"/>
    </row>
    <row r="4" spans="1:8" ht="15.75" thickBot="1" x14ac:dyDescent="0.3">
      <c r="A4" s="43" t="s">
        <v>19</v>
      </c>
      <c r="B4" s="44"/>
      <c r="C4" s="44"/>
      <c r="D4" s="104" t="s">
        <v>20</v>
      </c>
      <c r="E4" s="104"/>
      <c r="F4" s="104"/>
      <c r="G4" s="104"/>
      <c r="H4" s="105"/>
    </row>
    <row r="5" spans="1:8" ht="19.5" thickBot="1" x14ac:dyDescent="0.3">
      <c r="A5" s="106" t="s">
        <v>10</v>
      </c>
      <c r="B5" s="107"/>
      <c r="C5" s="108"/>
      <c r="D5" s="108"/>
      <c r="E5" s="108"/>
      <c r="F5" s="108"/>
      <c r="G5" s="108"/>
      <c r="H5" s="109"/>
    </row>
    <row r="6" spans="1:8" ht="15" customHeight="1" x14ac:dyDescent="0.25">
      <c r="A6" s="110" t="s">
        <v>12</v>
      </c>
      <c r="B6" s="111"/>
      <c r="C6" s="112"/>
      <c r="D6" s="116" t="s">
        <v>33</v>
      </c>
      <c r="E6" s="117"/>
      <c r="F6" s="118"/>
      <c r="G6" s="122" t="s">
        <v>11</v>
      </c>
      <c r="H6" s="124" t="s">
        <v>239</v>
      </c>
    </row>
    <row r="7" spans="1:8" ht="15.75" customHeight="1" thickBot="1" x14ac:dyDescent="0.3">
      <c r="A7" s="113"/>
      <c r="B7" s="114"/>
      <c r="C7" s="115"/>
      <c r="D7" s="119"/>
      <c r="E7" s="120"/>
      <c r="F7" s="121"/>
      <c r="G7" s="123"/>
      <c r="H7" s="125"/>
    </row>
    <row r="8" spans="1:8" ht="21.75" thickBot="1" x14ac:dyDescent="0.3">
      <c r="A8" s="94" t="s">
        <v>139</v>
      </c>
      <c r="B8" s="95"/>
      <c r="C8" s="96"/>
      <c r="D8" s="96"/>
      <c r="E8" s="96"/>
      <c r="F8" s="96"/>
      <c r="G8" s="96"/>
      <c r="H8" s="97"/>
    </row>
    <row r="9" spans="1:8" ht="15.75" customHeight="1" thickBot="1" x14ac:dyDescent="0.3">
      <c r="A9" s="98" t="s">
        <v>4</v>
      </c>
      <c r="B9" s="99"/>
      <c r="C9" s="100"/>
      <c r="D9" s="100"/>
      <c r="E9" s="100"/>
      <c r="F9" s="100"/>
      <c r="G9" s="100"/>
      <c r="H9" s="101"/>
    </row>
    <row r="10" spans="1:8" ht="15.75" thickBot="1" x14ac:dyDescent="0.3">
      <c r="A10" s="13" t="s">
        <v>6</v>
      </c>
      <c r="B10" s="15" t="s">
        <v>37</v>
      </c>
      <c r="C10" s="102" t="s">
        <v>5</v>
      </c>
      <c r="D10" s="103"/>
      <c r="E10" s="14" t="s">
        <v>0</v>
      </c>
      <c r="F10" s="14" t="s">
        <v>1</v>
      </c>
      <c r="G10" s="14" t="s">
        <v>2</v>
      </c>
      <c r="H10" s="14" t="s">
        <v>3</v>
      </c>
    </row>
    <row r="11" spans="1:8" ht="19.5" thickBot="1" x14ac:dyDescent="0.3">
      <c r="A11" s="74" t="s">
        <v>85</v>
      </c>
      <c r="B11" s="75"/>
      <c r="C11" s="75"/>
      <c r="D11" s="75"/>
      <c r="E11" s="75"/>
      <c r="F11" s="75"/>
      <c r="G11" s="75"/>
      <c r="H11" s="76"/>
    </row>
    <row r="12" spans="1:8" x14ac:dyDescent="0.25">
      <c r="A12" s="30" t="s">
        <v>41</v>
      </c>
      <c r="B12" s="135" t="s">
        <v>96</v>
      </c>
      <c r="C12" s="90" t="s">
        <v>60</v>
      </c>
      <c r="D12" s="91"/>
      <c r="E12" s="27" t="s">
        <v>38</v>
      </c>
      <c r="F12" s="28">
        <v>1</v>
      </c>
      <c r="G12" s="31">
        <v>1300</v>
      </c>
      <c r="H12" s="29">
        <f>G12*F12</f>
        <v>1300</v>
      </c>
    </row>
    <row r="13" spans="1:8" x14ac:dyDescent="0.25">
      <c r="A13" s="25" t="s">
        <v>42</v>
      </c>
      <c r="B13" s="136"/>
      <c r="C13" s="73" t="s">
        <v>34</v>
      </c>
      <c r="D13" s="73"/>
      <c r="E13" s="2" t="s">
        <v>39</v>
      </c>
      <c r="F13" s="1">
        <v>1.38</v>
      </c>
      <c r="G13" s="32">
        <v>850</v>
      </c>
      <c r="H13" s="19">
        <f t="shared" ref="H13:H23" si="0">G13*F13</f>
        <v>1173</v>
      </c>
    </row>
    <row r="14" spans="1:8" x14ac:dyDescent="0.25">
      <c r="A14" s="25" t="s">
        <v>43</v>
      </c>
      <c r="B14" s="136"/>
      <c r="C14" s="73" t="s">
        <v>59</v>
      </c>
      <c r="D14" s="73"/>
      <c r="E14" s="2" t="s">
        <v>39</v>
      </c>
      <c r="F14" s="1">
        <v>2</v>
      </c>
      <c r="G14" s="32">
        <v>140</v>
      </c>
      <c r="H14" s="19">
        <f t="shared" si="0"/>
        <v>280</v>
      </c>
    </row>
    <row r="15" spans="1:8" x14ac:dyDescent="0.25">
      <c r="A15" s="25" t="s">
        <v>44</v>
      </c>
      <c r="B15" s="136"/>
      <c r="C15" s="78" t="s">
        <v>46</v>
      </c>
      <c r="D15" s="78"/>
      <c r="E15" s="22" t="s">
        <v>40</v>
      </c>
      <c r="F15" s="1">
        <v>5.69</v>
      </c>
      <c r="G15" s="32">
        <v>130</v>
      </c>
      <c r="H15" s="19">
        <f t="shared" si="0"/>
        <v>739.7</v>
      </c>
    </row>
    <row r="16" spans="1:8" x14ac:dyDescent="0.25">
      <c r="A16" s="25" t="s">
        <v>45</v>
      </c>
      <c r="B16" s="136"/>
      <c r="C16" s="73" t="s">
        <v>35</v>
      </c>
      <c r="D16" s="73"/>
      <c r="E16" s="2" t="s">
        <v>39</v>
      </c>
      <c r="F16" s="1">
        <v>3.92</v>
      </c>
      <c r="G16" s="32">
        <v>100</v>
      </c>
      <c r="H16" s="19">
        <f t="shared" si="0"/>
        <v>392</v>
      </c>
    </row>
    <row r="17" spans="1:8" x14ac:dyDescent="0.25">
      <c r="A17" s="25" t="s">
        <v>52</v>
      </c>
      <c r="B17" s="136"/>
      <c r="C17" s="73" t="s">
        <v>36</v>
      </c>
      <c r="D17" s="73"/>
      <c r="E17" s="2" t="s">
        <v>38</v>
      </c>
      <c r="F17" s="1">
        <v>1</v>
      </c>
      <c r="G17" s="32">
        <v>750</v>
      </c>
      <c r="H17" s="19">
        <f t="shared" si="0"/>
        <v>750</v>
      </c>
    </row>
    <row r="18" spans="1:8" x14ac:dyDescent="0.25">
      <c r="A18" s="25" t="s">
        <v>53</v>
      </c>
      <c r="B18" s="136"/>
      <c r="C18" s="72" t="s">
        <v>47</v>
      </c>
      <c r="D18" s="72"/>
      <c r="E18" s="22" t="s">
        <v>38</v>
      </c>
      <c r="F18" s="1">
        <v>0</v>
      </c>
      <c r="G18" s="36">
        <v>950</v>
      </c>
      <c r="H18" s="19">
        <f t="shared" si="0"/>
        <v>0</v>
      </c>
    </row>
    <row r="19" spans="1:8" x14ac:dyDescent="0.25">
      <c r="A19" s="25" t="s">
        <v>54</v>
      </c>
      <c r="B19" s="136"/>
      <c r="C19" s="72" t="s">
        <v>48</v>
      </c>
      <c r="D19" s="72"/>
      <c r="E19" s="22" t="s">
        <v>38</v>
      </c>
      <c r="F19" s="1">
        <v>1</v>
      </c>
      <c r="G19" s="33">
        <v>150</v>
      </c>
      <c r="H19" s="19">
        <f t="shared" si="0"/>
        <v>150</v>
      </c>
    </row>
    <row r="20" spans="1:8" x14ac:dyDescent="0.25">
      <c r="A20" s="25" t="s">
        <v>55</v>
      </c>
      <c r="B20" s="136"/>
      <c r="C20" s="93" t="s">
        <v>49</v>
      </c>
      <c r="D20" s="93"/>
      <c r="E20" s="24" t="s">
        <v>38</v>
      </c>
      <c r="F20" s="1">
        <v>1</v>
      </c>
      <c r="G20" s="34">
        <v>60</v>
      </c>
      <c r="H20" s="19">
        <f t="shared" si="0"/>
        <v>60</v>
      </c>
    </row>
    <row r="21" spans="1:8" x14ac:dyDescent="0.25">
      <c r="A21" s="25" t="s">
        <v>56</v>
      </c>
      <c r="B21" s="136"/>
      <c r="C21" s="93" t="s">
        <v>50</v>
      </c>
      <c r="D21" s="93"/>
      <c r="E21" s="24" t="s">
        <v>38</v>
      </c>
      <c r="F21" s="1">
        <v>1.84</v>
      </c>
      <c r="G21" s="34">
        <v>30</v>
      </c>
      <c r="H21" s="19">
        <f t="shared" si="0"/>
        <v>55.2</v>
      </c>
    </row>
    <row r="22" spans="1:8" x14ac:dyDescent="0.25">
      <c r="A22" s="25" t="s">
        <v>57</v>
      </c>
      <c r="B22" s="136"/>
      <c r="C22" s="93" t="s">
        <v>74</v>
      </c>
      <c r="D22" s="93"/>
      <c r="E22" s="52" t="s">
        <v>38</v>
      </c>
      <c r="F22" s="53">
        <v>0</v>
      </c>
      <c r="G22" s="34">
        <v>2000</v>
      </c>
      <c r="H22" s="19">
        <f t="shared" si="0"/>
        <v>0</v>
      </c>
    </row>
    <row r="23" spans="1:8" ht="15.75" thickBot="1" x14ac:dyDescent="0.3">
      <c r="A23" s="25" t="s">
        <v>75</v>
      </c>
      <c r="B23" s="137"/>
      <c r="C23" s="60" t="s">
        <v>51</v>
      </c>
      <c r="D23" s="61"/>
      <c r="E23" s="26" t="s">
        <v>38</v>
      </c>
      <c r="F23" s="20">
        <v>1</v>
      </c>
      <c r="G23" s="35">
        <v>200</v>
      </c>
      <c r="H23" s="21">
        <f t="shared" si="0"/>
        <v>200</v>
      </c>
    </row>
    <row r="24" spans="1:8" ht="19.5" thickBot="1" x14ac:dyDescent="0.3">
      <c r="A24" s="74" t="s">
        <v>86</v>
      </c>
      <c r="B24" s="75"/>
      <c r="C24" s="75"/>
      <c r="D24" s="75"/>
      <c r="E24" s="75"/>
      <c r="F24" s="75"/>
      <c r="G24" s="75"/>
      <c r="H24" s="76"/>
    </row>
    <row r="25" spans="1:8" ht="15" customHeight="1" x14ac:dyDescent="0.25">
      <c r="A25" s="30" t="s">
        <v>41</v>
      </c>
      <c r="B25" s="135" t="s">
        <v>112</v>
      </c>
      <c r="C25" s="90" t="s">
        <v>60</v>
      </c>
      <c r="D25" s="91"/>
      <c r="E25" s="27" t="s">
        <v>38</v>
      </c>
      <c r="F25" s="28">
        <v>1</v>
      </c>
      <c r="G25" s="31">
        <v>1300</v>
      </c>
      <c r="H25" s="29">
        <f>G25*F25</f>
        <v>1300</v>
      </c>
    </row>
    <row r="26" spans="1:8" ht="15" customHeight="1" x14ac:dyDescent="0.25">
      <c r="A26" s="25" t="s">
        <v>42</v>
      </c>
      <c r="B26" s="136"/>
      <c r="C26" s="73" t="s">
        <v>34</v>
      </c>
      <c r="D26" s="73"/>
      <c r="E26" s="2" t="s">
        <v>39</v>
      </c>
      <c r="F26" s="1">
        <v>0</v>
      </c>
      <c r="G26" s="32">
        <v>850</v>
      </c>
      <c r="H26" s="19">
        <f t="shared" ref="H26:H36" si="1">G26*F26</f>
        <v>0</v>
      </c>
    </row>
    <row r="27" spans="1:8" ht="15" customHeight="1" x14ac:dyDescent="0.25">
      <c r="A27" s="25" t="s">
        <v>43</v>
      </c>
      <c r="B27" s="136"/>
      <c r="C27" s="73" t="s">
        <v>59</v>
      </c>
      <c r="D27" s="73"/>
      <c r="E27" s="2" t="s">
        <v>39</v>
      </c>
      <c r="F27" s="1">
        <v>0</v>
      </c>
      <c r="G27" s="32">
        <v>140</v>
      </c>
      <c r="H27" s="19">
        <f t="shared" si="1"/>
        <v>0</v>
      </c>
    </row>
    <row r="28" spans="1:8" ht="15" customHeight="1" x14ac:dyDescent="0.25">
      <c r="A28" s="25" t="s">
        <v>44</v>
      </c>
      <c r="B28" s="136"/>
      <c r="C28" s="78" t="s">
        <v>46</v>
      </c>
      <c r="D28" s="78"/>
      <c r="E28" s="22" t="s">
        <v>40</v>
      </c>
      <c r="F28" s="1">
        <v>1.84</v>
      </c>
      <c r="G28" s="32">
        <v>130</v>
      </c>
      <c r="H28" s="19">
        <f t="shared" si="1"/>
        <v>239.20000000000002</v>
      </c>
    </row>
    <row r="29" spans="1:8" ht="15" customHeight="1" x14ac:dyDescent="0.25">
      <c r="A29" s="25" t="s">
        <v>45</v>
      </c>
      <c r="B29" s="136"/>
      <c r="C29" s="73" t="s">
        <v>35</v>
      </c>
      <c r="D29" s="73"/>
      <c r="E29" s="2" t="s">
        <v>39</v>
      </c>
      <c r="F29" s="1">
        <v>5.07</v>
      </c>
      <c r="G29" s="32">
        <v>100</v>
      </c>
      <c r="H29" s="19">
        <f t="shared" si="1"/>
        <v>507</v>
      </c>
    </row>
    <row r="30" spans="1:8" ht="15" customHeight="1" x14ac:dyDescent="0.25">
      <c r="A30" s="25" t="s">
        <v>52</v>
      </c>
      <c r="B30" s="136"/>
      <c r="C30" s="73" t="s">
        <v>36</v>
      </c>
      <c r="D30" s="73"/>
      <c r="E30" s="2" t="s">
        <v>38</v>
      </c>
      <c r="F30" s="1">
        <v>1</v>
      </c>
      <c r="G30" s="32">
        <v>750</v>
      </c>
      <c r="H30" s="19">
        <f t="shared" si="1"/>
        <v>750</v>
      </c>
    </row>
    <row r="31" spans="1:8" ht="15" customHeight="1" x14ac:dyDescent="0.25">
      <c r="A31" s="25" t="s">
        <v>53</v>
      </c>
      <c r="B31" s="136"/>
      <c r="C31" s="72" t="s">
        <v>47</v>
      </c>
      <c r="D31" s="72"/>
      <c r="E31" s="22" t="s">
        <v>38</v>
      </c>
      <c r="F31" s="1">
        <v>0</v>
      </c>
      <c r="G31" s="36">
        <v>950</v>
      </c>
      <c r="H31" s="19">
        <f t="shared" si="1"/>
        <v>0</v>
      </c>
    </row>
    <row r="32" spans="1:8" ht="15" customHeight="1" x14ac:dyDescent="0.25">
      <c r="A32" s="25" t="s">
        <v>54</v>
      </c>
      <c r="B32" s="136"/>
      <c r="C32" s="72" t="s">
        <v>48</v>
      </c>
      <c r="D32" s="72"/>
      <c r="E32" s="22" t="s">
        <v>38</v>
      </c>
      <c r="F32" s="1">
        <v>1</v>
      </c>
      <c r="G32" s="33">
        <v>150</v>
      </c>
      <c r="H32" s="19">
        <f t="shared" si="1"/>
        <v>150</v>
      </c>
    </row>
    <row r="33" spans="1:8" ht="15" customHeight="1" x14ac:dyDescent="0.25">
      <c r="A33" s="25" t="s">
        <v>55</v>
      </c>
      <c r="B33" s="136"/>
      <c r="C33" s="93" t="s">
        <v>49</v>
      </c>
      <c r="D33" s="93"/>
      <c r="E33" s="24" t="s">
        <v>38</v>
      </c>
      <c r="F33" s="1">
        <v>1</v>
      </c>
      <c r="G33" s="34">
        <v>60</v>
      </c>
      <c r="H33" s="19">
        <f t="shared" si="1"/>
        <v>60</v>
      </c>
    </row>
    <row r="34" spans="1:8" ht="15" customHeight="1" x14ac:dyDescent="0.25">
      <c r="A34" s="25" t="s">
        <v>56</v>
      </c>
      <c r="B34" s="136"/>
      <c r="C34" s="93" t="s">
        <v>50</v>
      </c>
      <c r="D34" s="93"/>
      <c r="E34" s="24" t="s">
        <v>38</v>
      </c>
      <c r="F34" s="1">
        <v>0</v>
      </c>
      <c r="G34" s="34">
        <v>30</v>
      </c>
      <c r="H34" s="19">
        <f t="shared" si="1"/>
        <v>0</v>
      </c>
    </row>
    <row r="35" spans="1:8" ht="15.75" customHeight="1" x14ac:dyDescent="0.25">
      <c r="A35" s="25" t="s">
        <v>57</v>
      </c>
      <c r="B35" s="136"/>
      <c r="C35" s="93" t="s">
        <v>74</v>
      </c>
      <c r="D35" s="93"/>
      <c r="E35" s="52" t="s">
        <v>38</v>
      </c>
      <c r="F35" s="53">
        <v>0</v>
      </c>
      <c r="G35" s="34">
        <v>2000</v>
      </c>
      <c r="H35" s="19">
        <f t="shared" si="1"/>
        <v>0</v>
      </c>
    </row>
    <row r="36" spans="1:8" ht="15.75" customHeight="1" thickBot="1" x14ac:dyDescent="0.3">
      <c r="A36" s="25" t="s">
        <v>75</v>
      </c>
      <c r="B36" s="137"/>
      <c r="C36" s="60" t="s">
        <v>51</v>
      </c>
      <c r="D36" s="61"/>
      <c r="E36" s="26" t="s">
        <v>38</v>
      </c>
      <c r="F36" s="20">
        <v>0</v>
      </c>
      <c r="G36" s="35">
        <v>200</v>
      </c>
      <c r="H36" s="21">
        <f t="shared" si="1"/>
        <v>0</v>
      </c>
    </row>
    <row r="37" spans="1:8" ht="19.5" thickBot="1" x14ac:dyDescent="0.3">
      <c r="A37" s="74" t="s">
        <v>125</v>
      </c>
      <c r="B37" s="75"/>
      <c r="C37" s="75"/>
      <c r="D37" s="75"/>
      <c r="E37" s="75"/>
      <c r="F37" s="75"/>
      <c r="G37" s="75"/>
      <c r="H37" s="76"/>
    </row>
    <row r="38" spans="1:8" ht="15" customHeight="1" x14ac:dyDescent="0.25">
      <c r="A38" s="30" t="s">
        <v>41</v>
      </c>
      <c r="B38" s="135" t="s">
        <v>124</v>
      </c>
      <c r="C38" s="90" t="s">
        <v>58</v>
      </c>
      <c r="D38" s="91"/>
      <c r="E38" s="27" t="s">
        <v>38</v>
      </c>
      <c r="F38" s="28">
        <v>1</v>
      </c>
      <c r="G38" s="31">
        <v>1300</v>
      </c>
      <c r="H38" s="29">
        <f t="shared" ref="H38:H49" si="2">G38*F38</f>
        <v>1300</v>
      </c>
    </row>
    <row r="39" spans="1:8" ht="15" customHeight="1" x14ac:dyDescent="0.25">
      <c r="A39" s="25" t="s">
        <v>42</v>
      </c>
      <c r="B39" s="136"/>
      <c r="C39" s="73" t="s">
        <v>34</v>
      </c>
      <c r="D39" s="73"/>
      <c r="E39" s="2" t="s">
        <v>39</v>
      </c>
      <c r="F39" s="1">
        <v>0</v>
      </c>
      <c r="G39" s="32">
        <v>850</v>
      </c>
      <c r="H39" s="19">
        <f t="shared" si="2"/>
        <v>0</v>
      </c>
    </row>
    <row r="40" spans="1:8" ht="15" customHeight="1" x14ac:dyDescent="0.25">
      <c r="A40" s="25" t="s">
        <v>43</v>
      </c>
      <c r="B40" s="136"/>
      <c r="C40" s="73" t="s">
        <v>59</v>
      </c>
      <c r="D40" s="73"/>
      <c r="E40" s="2" t="s">
        <v>39</v>
      </c>
      <c r="F40" s="1">
        <v>0</v>
      </c>
      <c r="G40" s="32">
        <v>140</v>
      </c>
      <c r="H40" s="19">
        <f t="shared" si="2"/>
        <v>0</v>
      </c>
    </row>
    <row r="41" spans="1:8" ht="15" customHeight="1" x14ac:dyDescent="0.25">
      <c r="A41" s="25" t="s">
        <v>44</v>
      </c>
      <c r="B41" s="136"/>
      <c r="C41" s="78" t="s">
        <v>46</v>
      </c>
      <c r="D41" s="78"/>
      <c r="E41" s="22" t="s">
        <v>40</v>
      </c>
      <c r="F41" s="1">
        <v>3.07</v>
      </c>
      <c r="G41" s="32">
        <v>130</v>
      </c>
      <c r="H41" s="19">
        <f t="shared" si="2"/>
        <v>399.09999999999997</v>
      </c>
    </row>
    <row r="42" spans="1:8" ht="15" customHeight="1" x14ac:dyDescent="0.25">
      <c r="A42" s="25" t="s">
        <v>45</v>
      </c>
      <c r="B42" s="136"/>
      <c r="C42" s="73" t="s">
        <v>35</v>
      </c>
      <c r="D42" s="73"/>
      <c r="E42" s="2" t="s">
        <v>39</v>
      </c>
      <c r="F42" s="1">
        <v>4</v>
      </c>
      <c r="G42" s="32">
        <v>100</v>
      </c>
      <c r="H42" s="19">
        <f t="shared" si="2"/>
        <v>400</v>
      </c>
    </row>
    <row r="43" spans="1:8" ht="15" customHeight="1" x14ac:dyDescent="0.25">
      <c r="A43" s="25" t="s">
        <v>52</v>
      </c>
      <c r="B43" s="136"/>
      <c r="C43" s="73" t="s">
        <v>36</v>
      </c>
      <c r="D43" s="73"/>
      <c r="E43" s="2" t="s">
        <v>38</v>
      </c>
      <c r="F43" s="1">
        <v>1</v>
      </c>
      <c r="G43" s="32">
        <v>750</v>
      </c>
      <c r="H43" s="19">
        <f t="shared" si="2"/>
        <v>750</v>
      </c>
    </row>
    <row r="44" spans="1:8" ht="15" customHeight="1" x14ac:dyDescent="0.25">
      <c r="A44" s="25" t="s">
        <v>53</v>
      </c>
      <c r="B44" s="136"/>
      <c r="C44" s="72" t="s">
        <v>47</v>
      </c>
      <c r="D44" s="72"/>
      <c r="E44" s="22" t="s">
        <v>38</v>
      </c>
      <c r="F44" s="1">
        <v>0</v>
      </c>
      <c r="G44" s="36">
        <v>950</v>
      </c>
      <c r="H44" s="19">
        <f t="shared" si="2"/>
        <v>0</v>
      </c>
    </row>
    <row r="45" spans="1:8" ht="15" customHeight="1" x14ac:dyDescent="0.25">
      <c r="A45" s="25" t="s">
        <v>54</v>
      </c>
      <c r="B45" s="136"/>
      <c r="C45" s="72" t="s">
        <v>48</v>
      </c>
      <c r="D45" s="72"/>
      <c r="E45" s="22" t="s">
        <v>38</v>
      </c>
      <c r="F45" s="1">
        <v>1</v>
      </c>
      <c r="G45" s="33">
        <v>150</v>
      </c>
      <c r="H45" s="19">
        <f t="shared" si="2"/>
        <v>150</v>
      </c>
    </row>
    <row r="46" spans="1:8" ht="15" customHeight="1" x14ac:dyDescent="0.25">
      <c r="A46" s="25" t="s">
        <v>55</v>
      </c>
      <c r="B46" s="136"/>
      <c r="C46" s="93" t="s">
        <v>49</v>
      </c>
      <c r="D46" s="93"/>
      <c r="E46" s="24" t="s">
        <v>38</v>
      </c>
      <c r="F46" s="1">
        <v>1</v>
      </c>
      <c r="G46" s="34">
        <v>60</v>
      </c>
      <c r="H46" s="19">
        <f t="shared" si="2"/>
        <v>60</v>
      </c>
    </row>
    <row r="47" spans="1:8" ht="15" customHeight="1" x14ac:dyDescent="0.25">
      <c r="A47" s="25" t="s">
        <v>56</v>
      </c>
      <c r="B47" s="136"/>
      <c r="C47" s="93" t="s">
        <v>50</v>
      </c>
      <c r="D47" s="93"/>
      <c r="E47" s="24" t="s">
        <v>38</v>
      </c>
      <c r="F47" s="1">
        <v>0</v>
      </c>
      <c r="G47" s="34">
        <v>30</v>
      </c>
      <c r="H47" s="19">
        <f t="shared" si="2"/>
        <v>0</v>
      </c>
    </row>
    <row r="48" spans="1:8" ht="15" customHeight="1" x14ac:dyDescent="0.25">
      <c r="A48" s="25" t="s">
        <v>57</v>
      </c>
      <c r="B48" s="136"/>
      <c r="C48" s="93" t="s">
        <v>74</v>
      </c>
      <c r="D48" s="93"/>
      <c r="E48" s="52" t="s">
        <v>38</v>
      </c>
      <c r="F48" s="53">
        <v>0</v>
      </c>
      <c r="G48" s="54">
        <v>2000</v>
      </c>
      <c r="H48" s="19">
        <f t="shared" si="2"/>
        <v>0</v>
      </c>
    </row>
    <row r="49" spans="1:8" ht="15.75" customHeight="1" thickBot="1" x14ac:dyDescent="0.3">
      <c r="A49" s="25" t="s">
        <v>75</v>
      </c>
      <c r="B49" s="137"/>
      <c r="C49" s="60" t="s">
        <v>51</v>
      </c>
      <c r="D49" s="61"/>
      <c r="E49" s="26" t="s">
        <v>38</v>
      </c>
      <c r="F49" s="20">
        <v>0</v>
      </c>
      <c r="G49" s="35">
        <v>200</v>
      </c>
      <c r="H49" s="19">
        <f t="shared" si="2"/>
        <v>0</v>
      </c>
    </row>
    <row r="50" spans="1:8" ht="19.5" thickBot="1" x14ac:dyDescent="0.3">
      <c r="A50" s="74" t="s">
        <v>126</v>
      </c>
      <c r="B50" s="75"/>
      <c r="C50" s="75"/>
      <c r="D50" s="75"/>
      <c r="E50" s="75"/>
      <c r="F50" s="75"/>
      <c r="G50" s="75"/>
      <c r="H50" s="76"/>
    </row>
    <row r="51" spans="1:8" ht="15" customHeight="1" x14ac:dyDescent="0.25">
      <c r="A51" s="30" t="s">
        <v>41</v>
      </c>
      <c r="B51" s="135" t="s">
        <v>105</v>
      </c>
      <c r="C51" s="90" t="s">
        <v>60</v>
      </c>
      <c r="D51" s="91"/>
      <c r="E51" s="27" t="s">
        <v>38</v>
      </c>
      <c r="F51" s="28">
        <v>1</v>
      </c>
      <c r="G51" s="31">
        <v>1300</v>
      </c>
      <c r="H51" s="29">
        <f>G51*F51</f>
        <v>1300</v>
      </c>
    </row>
    <row r="52" spans="1:8" ht="15" customHeight="1" x14ac:dyDescent="0.25">
      <c r="A52" s="25" t="s">
        <v>42</v>
      </c>
      <c r="B52" s="136"/>
      <c r="C52" s="73" t="s">
        <v>34</v>
      </c>
      <c r="D52" s="73"/>
      <c r="E52" s="2" t="s">
        <v>39</v>
      </c>
      <c r="F52" s="1">
        <v>2.76</v>
      </c>
      <c r="G52" s="32">
        <v>850</v>
      </c>
      <c r="H52" s="19">
        <f t="shared" ref="H52:H62" si="3">G52*F52</f>
        <v>2346</v>
      </c>
    </row>
    <row r="53" spans="1:8" ht="15" customHeight="1" x14ac:dyDescent="0.25">
      <c r="A53" s="25" t="s">
        <v>43</v>
      </c>
      <c r="B53" s="136"/>
      <c r="C53" s="73" t="s">
        <v>59</v>
      </c>
      <c r="D53" s="73"/>
      <c r="E53" s="2" t="s">
        <v>39</v>
      </c>
      <c r="F53" s="1">
        <v>3.38</v>
      </c>
      <c r="G53" s="32">
        <v>140</v>
      </c>
      <c r="H53" s="19">
        <f t="shared" si="3"/>
        <v>473.2</v>
      </c>
    </row>
    <row r="54" spans="1:8" ht="15" customHeight="1" x14ac:dyDescent="0.25">
      <c r="A54" s="25" t="s">
        <v>44</v>
      </c>
      <c r="B54" s="136"/>
      <c r="C54" s="78" t="s">
        <v>46</v>
      </c>
      <c r="D54" s="78"/>
      <c r="E54" s="22" t="s">
        <v>40</v>
      </c>
      <c r="F54" s="1">
        <v>7.07</v>
      </c>
      <c r="G54" s="32">
        <v>130</v>
      </c>
      <c r="H54" s="19">
        <f t="shared" si="3"/>
        <v>919.1</v>
      </c>
    </row>
    <row r="55" spans="1:8" ht="15" customHeight="1" x14ac:dyDescent="0.25">
      <c r="A55" s="25" t="s">
        <v>45</v>
      </c>
      <c r="B55" s="136"/>
      <c r="C55" s="73" t="s">
        <v>35</v>
      </c>
      <c r="D55" s="73"/>
      <c r="E55" s="2" t="s">
        <v>39</v>
      </c>
      <c r="F55" s="1">
        <v>5.23</v>
      </c>
      <c r="G55" s="32">
        <v>100</v>
      </c>
      <c r="H55" s="19">
        <f t="shared" si="3"/>
        <v>523</v>
      </c>
    </row>
    <row r="56" spans="1:8" ht="15" customHeight="1" x14ac:dyDescent="0.25">
      <c r="A56" s="25" t="s">
        <v>52</v>
      </c>
      <c r="B56" s="136"/>
      <c r="C56" s="73" t="s">
        <v>36</v>
      </c>
      <c r="D56" s="73"/>
      <c r="E56" s="2" t="s">
        <v>38</v>
      </c>
      <c r="F56" s="1">
        <v>0</v>
      </c>
      <c r="G56" s="32">
        <v>750</v>
      </c>
      <c r="H56" s="19">
        <f t="shared" si="3"/>
        <v>0</v>
      </c>
    </row>
    <row r="57" spans="1:8" ht="15" customHeight="1" x14ac:dyDescent="0.25">
      <c r="A57" s="25" t="s">
        <v>53</v>
      </c>
      <c r="B57" s="136"/>
      <c r="C57" s="72" t="s">
        <v>47</v>
      </c>
      <c r="D57" s="72"/>
      <c r="E57" s="22" t="s">
        <v>38</v>
      </c>
      <c r="F57" s="1">
        <v>1</v>
      </c>
      <c r="G57" s="36">
        <v>950</v>
      </c>
      <c r="H57" s="19">
        <f t="shared" si="3"/>
        <v>950</v>
      </c>
    </row>
    <row r="58" spans="1:8" ht="15" customHeight="1" x14ac:dyDescent="0.25">
      <c r="A58" s="25" t="s">
        <v>54</v>
      </c>
      <c r="B58" s="136"/>
      <c r="C58" s="72" t="s">
        <v>48</v>
      </c>
      <c r="D58" s="72"/>
      <c r="E58" s="22" t="s">
        <v>38</v>
      </c>
      <c r="F58" s="1">
        <v>1</v>
      </c>
      <c r="G58" s="33">
        <v>150</v>
      </c>
      <c r="H58" s="19">
        <f t="shared" si="3"/>
        <v>150</v>
      </c>
    </row>
    <row r="59" spans="1:8" ht="15" customHeight="1" x14ac:dyDescent="0.25">
      <c r="A59" s="25" t="s">
        <v>55</v>
      </c>
      <c r="B59" s="136"/>
      <c r="C59" s="93" t="s">
        <v>49</v>
      </c>
      <c r="D59" s="93"/>
      <c r="E59" s="24" t="s">
        <v>38</v>
      </c>
      <c r="F59" s="1">
        <v>1</v>
      </c>
      <c r="G59" s="34">
        <v>60</v>
      </c>
      <c r="H59" s="19">
        <f t="shared" si="3"/>
        <v>60</v>
      </c>
    </row>
    <row r="60" spans="1:8" ht="15" customHeight="1" x14ac:dyDescent="0.25">
      <c r="A60" s="25" t="s">
        <v>56</v>
      </c>
      <c r="B60" s="136"/>
      <c r="C60" s="93" t="s">
        <v>50</v>
      </c>
      <c r="D60" s="93"/>
      <c r="E60" s="24" t="s">
        <v>38</v>
      </c>
      <c r="F60" s="1">
        <v>0</v>
      </c>
      <c r="G60" s="34">
        <v>30</v>
      </c>
      <c r="H60" s="19">
        <f t="shared" si="3"/>
        <v>0</v>
      </c>
    </row>
    <row r="61" spans="1:8" ht="15" customHeight="1" x14ac:dyDescent="0.25">
      <c r="A61" s="25" t="s">
        <v>57</v>
      </c>
      <c r="B61" s="136"/>
      <c r="C61" s="93" t="s">
        <v>74</v>
      </c>
      <c r="D61" s="93"/>
      <c r="E61" s="52" t="s">
        <v>38</v>
      </c>
      <c r="F61" s="53">
        <v>0</v>
      </c>
      <c r="G61" s="54">
        <v>2000</v>
      </c>
      <c r="H61" s="19">
        <f t="shared" si="3"/>
        <v>0</v>
      </c>
    </row>
    <row r="62" spans="1:8" ht="15.75" customHeight="1" thickBot="1" x14ac:dyDescent="0.3">
      <c r="A62" s="25" t="s">
        <v>75</v>
      </c>
      <c r="B62" s="137"/>
      <c r="C62" s="60" t="s">
        <v>51</v>
      </c>
      <c r="D62" s="61"/>
      <c r="E62" s="26" t="s">
        <v>38</v>
      </c>
      <c r="F62" s="20">
        <v>0</v>
      </c>
      <c r="G62" s="35">
        <v>200</v>
      </c>
      <c r="H62" s="21">
        <f t="shared" si="3"/>
        <v>0</v>
      </c>
    </row>
    <row r="63" spans="1:8" ht="19.5" thickBot="1" x14ac:dyDescent="0.3">
      <c r="A63" s="74" t="s">
        <v>127</v>
      </c>
      <c r="B63" s="75"/>
      <c r="C63" s="75"/>
      <c r="D63" s="75"/>
      <c r="E63" s="75"/>
      <c r="F63" s="75"/>
      <c r="G63" s="75"/>
      <c r="H63" s="76"/>
    </row>
    <row r="64" spans="1:8" ht="15" customHeight="1" x14ac:dyDescent="0.25">
      <c r="A64" s="30" t="s">
        <v>41</v>
      </c>
      <c r="B64" s="135" t="s">
        <v>115</v>
      </c>
      <c r="C64" s="90" t="s">
        <v>58</v>
      </c>
      <c r="D64" s="91"/>
      <c r="E64" s="27" t="s">
        <v>38</v>
      </c>
      <c r="F64" s="28">
        <v>1</v>
      </c>
      <c r="G64" s="31">
        <v>1300</v>
      </c>
      <c r="H64" s="29">
        <f>G64*F64</f>
        <v>1300</v>
      </c>
    </row>
    <row r="65" spans="1:8" ht="15" customHeight="1" x14ac:dyDescent="0.25">
      <c r="A65" s="25" t="s">
        <v>42</v>
      </c>
      <c r="B65" s="136"/>
      <c r="C65" s="73" t="s">
        <v>34</v>
      </c>
      <c r="D65" s="73"/>
      <c r="E65" s="2" t="s">
        <v>39</v>
      </c>
      <c r="F65" s="1">
        <v>1.53</v>
      </c>
      <c r="G65" s="32">
        <v>850</v>
      </c>
      <c r="H65" s="19">
        <f t="shared" ref="H65:H75" si="4">G65*F65</f>
        <v>1300.5</v>
      </c>
    </row>
    <row r="66" spans="1:8" ht="15" customHeight="1" x14ac:dyDescent="0.25">
      <c r="A66" s="25" t="s">
        <v>43</v>
      </c>
      <c r="B66" s="136"/>
      <c r="C66" s="73" t="s">
        <v>59</v>
      </c>
      <c r="D66" s="73"/>
      <c r="E66" s="2" t="s">
        <v>39</v>
      </c>
      <c r="F66" s="1">
        <v>2.15</v>
      </c>
      <c r="G66" s="32">
        <v>140</v>
      </c>
      <c r="H66" s="19">
        <f t="shared" si="4"/>
        <v>301</v>
      </c>
    </row>
    <row r="67" spans="1:8" ht="15" customHeight="1" x14ac:dyDescent="0.25">
      <c r="A67" s="25" t="s">
        <v>44</v>
      </c>
      <c r="B67" s="136"/>
      <c r="C67" s="78" t="s">
        <v>46</v>
      </c>
      <c r="D67" s="78"/>
      <c r="E67" s="22" t="s">
        <v>40</v>
      </c>
      <c r="F67" s="1">
        <v>6.76</v>
      </c>
      <c r="G67" s="32">
        <v>130</v>
      </c>
      <c r="H67" s="19">
        <f t="shared" si="4"/>
        <v>878.8</v>
      </c>
    </row>
    <row r="68" spans="1:8" ht="15" customHeight="1" x14ac:dyDescent="0.25">
      <c r="A68" s="25" t="s">
        <v>45</v>
      </c>
      <c r="B68" s="136"/>
      <c r="C68" s="73" t="s">
        <v>35</v>
      </c>
      <c r="D68" s="73"/>
      <c r="E68" s="2" t="s">
        <v>39</v>
      </c>
      <c r="F68" s="1">
        <v>4.92</v>
      </c>
      <c r="G68" s="32">
        <v>100</v>
      </c>
      <c r="H68" s="19">
        <f t="shared" si="4"/>
        <v>492</v>
      </c>
    </row>
    <row r="69" spans="1:8" ht="15" customHeight="1" x14ac:dyDescent="0.25">
      <c r="A69" s="25" t="s">
        <v>52</v>
      </c>
      <c r="B69" s="136"/>
      <c r="C69" s="73" t="s">
        <v>36</v>
      </c>
      <c r="D69" s="73"/>
      <c r="E69" s="2" t="s">
        <v>38</v>
      </c>
      <c r="F69" s="1">
        <v>1</v>
      </c>
      <c r="G69" s="32">
        <v>750</v>
      </c>
      <c r="H69" s="19">
        <f t="shared" si="4"/>
        <v>750</v>
      </c>
    </row>
    <row r="70" spans="1:8" ht="15" customHeight="1" x14ac:dyDescent="0.25">
      <c r="A70" s="25" t="s">
        <v>53</v>
      </c>
      <c r="B70" s="136"/>
      <c r="C70" s="72" t="s">
        <v>47</v>
      </c>
      <c r="D70" s="72"/>
      <c r="E70" s="22" t="s">
        <v>38</v>
      </c>
      <c r="F70" s="1">
        <v>0</v>
      </c>
      <c r="G70" s="36">
        <v>950</v>
      </c>
      <c r="H70" s="19">
        <f t="shared" si="4"/>
        <v>0</v>
      </c>
    </row>
    <row r="71" spans="1:8" ht="15" customHeight="1" x14ac:dyDescent="0.25">
      <c r="A71" s="25" t="s">
        <v>54</v>
      </c>
      <c r="B71" s="136"/>
      <c r="C71" s="72" t="s">
        <v>48</v>
      </c>
      <c r="D71" s="72"/>
      <c r="E71" s="22" t="s">
        <v>38</v>
      </c>
      <c r="F71" s="1">
        <v>1</v>
      </c>
      <c r="G71" s="33">
        <v>150</v>
      </c>
      <c r="H71" s="19">
        <f t="shared" si="4"/>
        <v>150</v>
      </c>
    </row>
    <row r="72" spans="1:8" ht="15" customHeight="1" x14ac:dyDescent="0.25">
      <c r="A72" s="25" t="s">
        <v>55</v>
      </c>
      <c r="B72" s="136"/>
      <c r="C72" s="93" t="s">
        <v>49</v>
      </c>
      <c r="D72" s="93"/>
      <c r="E72" s="24" t="s">
        <v>38</v>
      </c>
      <c r="F72" s="1">
        <v>1</v>
      </c>
      <c r="G72" s="34">
        <v>60</v>
      </c>
      <c r="H72" s="19">
        <f t="shared" si="4"/>
        <v>60</v>
      </c>
    </row>
    <row r="73" spans="1:8" ht="15" customHeight="1" x14ac:dyDescent="0.25">
      <c r="A73" s="25" t="s">
        <v>56</v>
      </c>
      <c r="B73" s="136"/>
      <c r="C73" s="93" t="s">
        <v>50</v>
      </c>
      <c r="D73" s="93"/>
      <c r="E73" s="24" t="s">
        <v>38</v>
      </c>
      <c r="F73" s="1">
        <v>2.76</v>
      </c>
      <c r="G73" s="34">
        <v>30</v>
      </c>
      <c r="H73" s="19">
        <f t="shared" si="4"/>
        <v>82.8</v>
      </c>
    </row>
    <row r="74" spans="1:8" ht="15" customHeight="1" x14ac:dyDescent="0.25">
      <c r="A74" s="25" t="s">
        <v>57</v>
      </c>
      <c r="B74" s="136"/>
      <c r="C74" s="93" t="s">
        <v>74</v>
      </c>
      <c r="D74" s="93"/>
      <c r="E74" s="52" t="s">
        <v>38</v>
      </c>
      <c r="F74" s="53"/>
      <c r="G74" s="54">
        <v>2000</v>
      </c>
      <c r="H74" s="19">
        <f t="shared" si="4"/>
        <v>0</v>
      </c>
    </row>
    <row r="75" spans="1:8" ht="15.75" customHeight="1" thickBot="1" x14ac:dyDescent="0.3">
      <c r="A75" s="25" t="s">
        <v>75</v>
      </c>
      <c r="B75" s="137"/>
      <c r="C75" s="60" t="s">
        <v>51</v>
      </c>
      <c r="D75" s="61"/>
      <c r="E75" s="26" t="s">
        <v>38</v>
      </c>
      <c r="F75" s="20">
        <v>1.5</v>
      </c>
      <c r="G75" s="35">
        <v>200</v>
      </c>
      <c r="H75" s="21">
        <f t="shared" si="4"/>
        <v>300</v>
      </c>
    </row>
    <row r="76" spans="1:8" ht="19.5" thickBot="1" x14ac:dyDescent="0.3">
      <c r="A76" s="74" t="s">
        <v>87</v>
      </c>
      <c r="B76" s="75"/>
      <c r="C76" s="75"/>
      <c r="D76" s="75"/>
      <c r="E76" s="75"/>
      <c r="F76" s="75"/>
      <c r="G76" s="75"/>
      <c r="H76" s="76"/>
    </row>
    <row r="77" spans="1:8" ht="15" customHeight="1" x14ac:dyDescent="0.25">
      <c r="A77" s="30" t="s">
        <v>41</v>
      </c>
      <c r="B77" s="135" t="s">
        <v>115</v>
      </c>
      <c r="C77" s="90" t="s">
        <v>58</v>
      </c>
      <c r="D77" s="91"/>
      <c r="E77" s="27" t="s">
        <v>38</v>
      </c>
      <c r="F77" s="28">
        <v>1</v>
      </c>
      <c r="G77" s="31">
        <v>1300</v>
      </c>
      <c r="H77" s="29">
        <f t="shared" ref="H77:H88" si="5">G77*F77</f>
        <v>1300</v>
      </c>
    </row>
    <row r="78" spans="1:8" ht="15" customHeight="1" x14ac:dyDescent="0.25">
      <c r="A78" s="25" t="s">
        <v>42</v>
      </c>
      <c r="B78" s="136"/>
      <c r="C78" s="73" t="s">
        <v>34</v>
      </c>
      <c r="D78" s="73"/>
      <c r="E78" s="2" t="s">
        <v>39</v>
      </c>
      <c r="F78" s="1">
        <v>2.15</v>
      </c>
      <c r="G78" s="32">
        <v>850</v>
      </c>
      <c r="H78" s="19">
        <f t="shared" si="5"/>
        <v>1827.5</v>
      </c>
    </row>
    <row r="79" spans="1:8" ht="15" customHeight="1" x14ac:dyDescent="0.25">
      <c r="A79" s="25" t="s">
        <v>43</v>
      </c>
      <c r="B79" s="136"/>
      <c r="C79" s="73" t="s">
        <v>59</v>
      </c>
      <c r="D79" s="73"/>
      <c r="E79" s="2" t="s">
        <v>39</v>
      </c>
      <c r="F79" s="1">
        <v>2.76</v>
      </c>
      <c r="G79" s="32">
        <v>140</v>
      </c>
      <c r="H79" s="19">
        <f t="shared" si="5"/>
        <v>386.4</v>
      </c>
    </row>
    <row r="80" spans="1:8" ht="15" customHeight="1" x14ac:dyDescent="0.25">
      <c r="A80" s="25" t="s">
        <v>44</v>
      </c>
      <c r="B80" s="136"/>
      <c r="C80" s="78" t="s">
        <v>46</v>
      </c>
      <c r="D80" s="78"/>
      <c r="E80" s="22" t="s">
        <v>40</v>
      </c>
      <c r="F80" s="1">
        <v>7.07</v>
      </c>
      <c r="G80" s="32">
        <v>130</v>
      </c>
      <c r="H80" s="19">
        <f t="shared" si="5"/>
        <v>919.1</v>
      </c>
    </row>
    <row r="81" spans="1:8" ht="15" customHeight="1" x14ac:dyDescent="0.25">
      <c r="A81" s="25" t="s">
        <v>45</v>
      </c>
      <c r="B81" s="136"/>
      <c r="C81" s="73" t="s">
        <v>35</v>
      </c>
      <c r="D81" s="73"/>
      <c r="E81" s="2" t="s">
        <v>39</v>
      </c>
      <c r="F81" s="1">
        <v>4.46</v>
      </c>
      <c r="G81" s="32">
        <v>100</v>
      </c>
      <c r="H81" s="19">
        <f t="shared" si="5"/>
        <v>446</v>
      </c>
    </row>
    <row r="82" spans="1:8" ht="15" customHeight="1" x14ac:dyDescent="0.25">
      <c r="A82" s="25" t="s">
        <v>52</v>
      </c>
      <c r="B82" s="136"/>
      <c r="C82" s="73" t="s">
        <v>36</v>
      </c>
      <c r="D82" s="73"/>
      <c r="E82" s="2" t="s">
        <v>38</v>
      </c>
      <c r="F82" s="1">
        <v>1</v>
      </c>
      <c r="G82" s="32">
        <v>750</v>
      </c>
      <c r="H82" s="19">
        <f t="shared" si="5"/>
        <v>750</v>
      </c>
    </row>
    <row r="83" spans="1:8" ht="15" customHeight="1" x14ac:dyDescent="0.25">
      <c r="A83" s="25" t="s">
        <v>53</v>
      </c>
      <c r="B83" s="136"/>
      <c r="C83" s="72" t="s">
        <v>47</v>
      </c>
      <c r="D83" s="72"/>
      <c r="E83" s="22" t="s">
        <v>38</v>
      </c>
      <c r="F83" s="1">
        <v>0</v>
      </c>
      <c r="G83" s="36">
        <v>950</v>
      </c>
      <c r="H83" s="19">
        <f t="shared" si="5"/>
        <v>0</v>
      </c>
    </row>
    <row r="84" spans="1:8" ht="15" customHeight="1" x14ac:dyDescent="0.25">
      <c r="A84" s="25" t="s">
        <v>54</v>
      </c>
      <c r="B84" s="136"/>
      <c r="C84" s="72" t="s">
        <v>48</v>
      </c>
      <c r="D84" s="72"/>
      <c r="E84" s="22" t="s">
        <v>38</v>
      </c>
      <c r="F84" s="1">
        <v>1</v>
      </c>
      <c r="G84" s="33">
        <v>150</v>
      </c>
      <c r="H84" s="19">
        <f t="shared" si="5"/>
        <v>150</v>
      </c>
    </row>
    <row r="85" spans="1:8" ht="15" customHeight="1" x14ac:dyDescent="0.25">
      <c r="A85" s="25" t="s">
        <v>55</v>
      </c>
      <c r="B85" s="136"/>
      <c r="C85" s="93" t="s">
        <v>49</v>
      </c>
      <c r="D85" s="93"/>
      <c r="E85" s="24" t="s">
        <v>38</v>
      </c>
      <c r="F85" s="1">
        <v>1</v>
      </c>
      <c r="G85" s="34">
        <v>60</v>
      </c>
      <c r="H85" s="19">
        <f t="shared" si="5"/>
        <v>60</v>
      </c>
    </row>
    <row r="86" spans="1:8" ht="15" customHeight="1" x14ac:dyDescent="0.25">
      <c r="A86" s="25" t="s">
        <v>56</v>
      </c>
      <c r="B86" s="136"/>
      <c r="C86" s="93" t="s">
        <v>50</v>
      </c>
      <c r="D86" s="93"/>
      <c r="E86" s="24" t="s">
        <v>38</v>
      </c>
      <c r="F86" s="1">
        <v>2.76</v>
      </c>
      <c r="G86" s="34">
        <v>30</v>
      </c>
      <c r="H86" s="19">
        <f t="shared" si="5"/>
        <v>82.8</v>
      </c>
    </row>
    <row r="87" spans="1:8" ht="15" customHeight="1" x14ac:dyDescent="0.25">
      <c r="A87" s="25" t="s">
        <v>57</v>
      </c>
      <c r="B87" s="136"/>
      <c r="C87" s="93" t="s">
        <v>74</v>
      </c>
      <c r="D87" s="93"/>
      <c r="E87" s="52" t="s">
        <v>38</v>
      </c>
      <c r="F87" s="53"/>
      <c r="G87" s="54">
        <v>2000</v>
      </c>
      <c r="H87" s="19">
        <f t="shared" si="5"/>
        <v>0</v>
      </c>
    </row>
    <row r="88" spans="1:8" ht="15.75" customHeight="1" thickBot="1" x14ac:dyDescent="0.3">
      <c r="A88" s="25" t="s">
        <v>75</v>
      </c>
      <c r="B88" s="137"/>
      <c r="C88" s="60" t="s">
        <v>51</v>
      </c>
      <c r="D88" s="61"/>
      <c r="E88" s="26" t="s">
        <v>38</v>
      </c>
      <c r="F88" s="20">
        <v>1.5</v>
      </c>
      <c r="G88" s="35">
        <v>200</v>
      </c>
      <c r="H88" s="21">
        <f t="shared" si="5"/>
        <v>300</v>
      </c>
    </row>
    <row r="89" spans="1:8" ht="19.5" thickBot="1" x14ac:dyDescent="0.3">
      <c r="A89" s="74" t="s">
        <v>88</v>
      </c>
      <c r="B89" s="75"/>
      <c r="C89" s="75"/>
      <c r="D89" s="75"/>
      <c r="E89" s="75"/>
      <c r="F89" s="75"/>
      <c r="G89" s="75"/>
      <c r="H89" s="76"/>
    </row>
    <row r="90" spans="1:8" ht="15" customHeight="1" x14ac:dyDescent="0.25">
      <c r="A90" s="30" t="s">
        <v>41</v>
      </c>
      <c r="B90" s="135" t="s">
        <v>105</v>
      </c>
      <c r="C90" s="90" t="s">
        <v>60</v>
      </c>
      <c r="D90" s="91"/>
      <c r="E90" s="27" t="s">
        <v>38</v>
      </c>
      <c r="F90" s="28">
        <v>1</v>
      </c>
      <c r="G90" s="31">
        <v>1300</v>
      </c>
      <c r="H90" s="29">
        <f>G90*F90</f>
        <v>1300</v>
      </c>
    </row>
    <row r="91" spans="1:8" ht="15" customHeight="1" x14ac:dyDescent="0.25">
      <c r="A91" s="25" t="s">
        <v>42</v>
      </c>
      <c r="B91" s="136"/>
      <c r="C91" s="73" t="s">
        <v>34</v>
      </c>
      <c r="D91" s="73"/>
      <c r="E91" s="2" t="s">
        <v>39</v>
      </c>
      <c r="F91" s="1">
        <v>2.76</v>
      </c>
      <c r="G91" s="32">
        <v>850</v>
      </c>
      <c r="H91" s="19">
        <f t="shared" ref="H91:H101" si="6">G91*F91</f>
        <v>2346</v>
      </c>
    </row>
    <row r="92" spans="1:8" ht="15" customHeight="1" x14ac:dyDescent="0.25">
      <c r="A92" s="25" t="s">
        <v>43</v>
      </c>
      <c r="B92" s="136"/>
      <c r="C92" s="73" t="s">
        <v>59</v>
      </c>
      <c r="D92" s="73"/>
      <c r="E92" s="2" t="s">
        <v>39</v>
      </c>
      <c r="F92" s="1">
        <v>3.38</v>
      </c>
      <c r="G92" s="32">
        <v>140</v>
      </c>
      <c r="H92" s="19">
        <f t="shared" si="6"/>
        <v>473.2</v>
      </c>
    </row>
    <row r="93" spans="1:8" ht="15" customHeight="1" x14ac:dyDescent="0.25">
      <c r="A93" s="25" t="s">
        <v>44</v>
      </c>
      <c r="B93" s="136"/>
      <c r="C93" s="78" t="s">
        <v>46</v>
      </c>
      <c r="D93" s="78"/>
      <c r="E93" s="22" t="s">
        <v>40</v>
      </c>
      <c r="F93" s="1">
        <v>7.38</v>
      </c>
      <c r="G93" s="32">
        <v>130</v>
      </c>
      <c r="H93" s="19">
        <f t="shared" si="6"/>
        <v>959.4</v>
      </c>
    </row>
    <row r="94" spans="1:8" ht="15" customHeight="1" x14ac:dyDescent="0.25">
      <c r="A94" s="25" t="s">
        <v>45</v>
      </c>
      <c r="B94" s="136"/>
      <c r="C94" s="73" t="s">
        <v>35</v>
      </c>
      <c r="D94" s="73"/>
      <c r="E94" s="2" t="s">
        <v>39</v>
      </c>
      <c r="F94" s="1">
        <v>5.23</v>
      </c>
      <c r="G94" s="32">
        <v>100</v>
      </c>
      <c r="H94" s="19">
        <f t="shared" si="6"/>
        <v>523</v>
      </c>
    </row>
    <row r="95" spans="1:8" ht="15" customHeight="1" x14ac:dyDescent="0.25">
      <c r="A95" s="25" t="s">
        <v>52</v>
      </c>
      <c r="B95" s="136"/>
      <c r="C95" s="73" t="s">
        <v>36</v>
      </c>
      <c r="D95" s="73"/>
      <c r="E95" s="2" t="s">
        <v>38</v>
      </c>
      <c r="F95" s="1">
        <v>0</v>
      </c>
      <c r="G95" s="32">
        <v>750</v>
      </c>
      <c r="H95" s="19">
        <f t="shared" si="6"/>
        <v>0</v>
      </c>
    </row>
    <row r="96" spans="1:8" ht="15" customHeight="1" x14ac:dyDescent="0.25">
      <c r="A96" s="25" t="s">
        <v>53</v>
      </c>
      <c r="B96" s="136"/>
      <c r="C96" s="72" t="s">
        <v>47</v>
      </c>
      <c r="D96" s="72"/>
      <c r="E96" s="22" t="s">
        <v>38</v>
      </c>
      <c r="F96" s="1">
        <v>1</v>
      </c>
      <c r="G96" s="36">
        <v>950</v>
      </c>
      <c r="H96" s="19">
        <f t="shared" si="6"/>
        <v>950</v>
      </c>
    </row>
    <row r="97" spans="1:8" ht="15" customHeight="1" x14ac:dyDescent="0.25">
      <c r="A97" s="25" t="s">
        <v>54</v>
      </c>
      <c r="B97" s="136"/>
      <c r="C97" s="72" t="s">
        <v>48</v>
      </c>
      <c r="D97" s="72"/>
      <c r="E97" s="22" t="s">
        <v>38</v>
      </c>
      <c r="F97" s="1">
        <v>1</v>
      </c>
      <c r="G97" s="33">
        <v>150</v>
      </c>
      <c r="H97" s="19">
        <f t="shared" si="6"/>
        <v>150</v>
      </c>
    </row>
    <row r="98" spans="1:8" ht="15" customHeight="1" x14ac:dyDescent="0.25">
      <c r="A98" s="25" t="s">
        <v>55</v>
      </c>
      <c r="B98" s="136"/>
      <c r="C98" s="93" t="s">
        <v>49</v>
      </c>
      <c r="D98" s="93"/>
      <c r="E98" s="24" t="s">
        <v>38</v>
      </c>
      <c r="F98" s="1">
        <v>1</v>
      </c>
      <c r="G98" s="34">
        <v>60</v>
      </c>
      <c r="H98" s="19">
        <f t="shared" si="6"/>
        <v>60</v>
      </c>
    </row>
    <row r="99" spans="1:8" ht="15" customHeight="1" x14ac:dyDescent="0.25">
      <c r="A99" s="25" t="s">
        <v>56</v>
      </c>
      <c r="B99" s="136"/>
      <c r="C99" s="93" t="s">
        <v>50</v>
      </c>
      <c r="D99" s="93"/>
      <c r="E99" s="24" t="s">
        <v>38</v>
      </c>
      <c r="F99" s="1">
        <v>0</v>
      </c>
      <c r="G99" s="34">
        <v>30</v>
      </c>
      <c r="H99" s="19">
        <f t="shared" si="6"/>
        <v>0</v>
      </c>
    </row>
    <row r="100" spans="1:8" ht="15" customHeight="1" x14ac:dyDescent="0.25">
      <c r="A100" s="25" t="s">
        <v>57</v>
      </c>
      <c r="B100" s="136"/>
      <c r="C100" s="93" t="s">
        <v>74</v>
      </c>
      <c r="D100" s="93"/>
      <c r="E100" s="52" t="s">
        <v>38</v>
      </c>
      <c r="F100" s="53">
        <v>0</v>
      </c>
      <c r="G100" s="54">
        <v>2000</v>
      </c>
      <c r="H100" s="19">
        <f t="shared" si="6"/>
        <v>0</v>
      </c>
    </row>
    <row r="101" spans="1:8" ht="15.75" customHeight="1" thickBot="1" x14ac:dyDescent="0.3">
      <c r="A101" s="25" t="s">
        <v>75</v>
      </c>
      <c r="B101" s="137"/>
      <c r="C101" s="60" t="s">
        <v>51</v>
      </c>
      <c r="D101" s="61"/>
      <c r="E101" s="26" t="s">
        <v>38</v>
      </c>
      <c r="F101" s="20">
        <v>0</v>
      </c>
      <c r="G101" s="35">
        <v>200</v>
      </c>
      <c r="H101" s="21">
        <f t="shared" si="6"/>
        <v>0</v>
      </c>
    </row>
    <row r="102" spans="1:8" ht="19.5" thickBot="1" x14ac:dyDescent="0.3">
      <c r="A102" s="74" t="s">
        <v>89</v>
      </c>
      <c r="B102" s="75"/>
      <c r="C102" s="75"/>
      <c r="D102" s="75"/>
      <c r="E102" s="75"/>
      <c r="F102" s="75"/>
      <c r="G102" s="75"/>
      <c r="H102" s="76"/>
    </row>
    <row r="103" spans="1:8" ht="15" customHeight="1" x14ac:dyDescent="0.25">
      <c r="A103" s="30" t="s">
        <v>41</v>
      </c>
      <c r="B103" s="135" t="s">
        <v>106</v>
      </c>
      <c r="C103" s="90" t="s">
        <v>58</v>
      </c>
      <c r="D103" s="91"/>
      <c r="E103" s="27" t="s">
        <v>38</v>
      </c>
      <c r="F103" s="28">
        <v>1</v>
      </c>
      <c r="G103" s="31">
        <v>1300</v>
      </c>
      <c r="H103" s="29">
        <f>G103*F103</f>
        <v>1300</v>
      </c>
    </row>
    <row r="104" spans="1:8" ht="15" customHeight="1" x14ac:dyDescent="0.25">
      <c r="A104" s="25" t="s">
        <v>42</v>
      </c>
      <c r="B104" s="136"/>
      <c r="C104" s="73" t="s">
        <v>34</v>
      </c>
      <c r="D104" s="73"/>
      <c r="E104" s="2" t="s">
        <v>39</v>
      </c>
      <c r="F104" s="1">
        <v>1.53</v>
      </c>
      <c r="G104" s="32">
        <v>850</v>
      </c>
      <c r="H104" s="19">
        <f t="shared" ref="H104:H114" si="7">G104*F104</f>
        <v>1300.5</v>
      </c>
    </row>
    <row r="105" spans="1:8" ht="15" customHeight="1" x14ac:dyDescent="0.25">
      <c r="A105" s="25" t="s">
        <v>43</v>
      </c>
      <c r="B105" s="136"/>
      <c r="C105" s="73" t="s">
        <v>59</v>
      </c>
      <c r="D105" s="73"/>
      <c r="E105" s="2" t="s">
        <v>39</v>
      </c>
      <c r="F105" s="1">
        <v>2.15</v>
      </c>
      <c r="G105" s="32">
        <v>140</v>
      </c>
      <c r="H105" s="19">
        <f t="shared" si="7"/>
        <v>301</v>
      </c>
    </row>
    <row r="106" spans="1:8" ht="15" customHeight="1" x14ac:dyDescent="0.25">
      <c r="A106" s="25" t="s">
        <v>44</v>
      </c>
      <c r="B106" s="136"/>
      <c r="C106" s="78" t="s">
        <v>46</v>
      </c>
      <c r="D106" s="78"/>
      <c r="E106" s="22" t="s">
        <v>40</v>
      </c>
      <c r="F106" s="1">
        <v>5.23</v>
      </c>
      <c r="G106" s="32">
        <v>130</v>
      </c>
      <c r="H106" s="19">
        <f t="shared" si="7"/>
        <v>679.90000000000009</v>
      </c>
    </row>
    <row r="107" spans="1:8" ht="15" customHeight="1" x14ac:dyDescent="0.25">
      <c r="A107" s="25" t="s">
        <v>45</v>
      </c>
      <c r="B107" s="136"/>
      <c r="C107" s="73" t="s">
        <v>35</v>
      </c>
      <c r="D107" s="73"/>
      <c r="E107" s="2" t="s">
        <v>39</v>
      </c>
      <c r="F107" s="1">
        <v>4.3</v>
      </c>
      <c r="G107" s="32">
        <v>100</v>
      </c>
      <c r="H107" s="19">
        <f t="shared" si="7"/>
        <v>430</v>
      </c>
    </row>
    <row r="108" spans="1:8" ht="15" customHeight="1" x14ac:dyDescent="0.25">
      <c r="A108" s="25" t="s">
        <v>52</v>
      </c>
      <c r="B108" s="136"/>
      <c r="C108" s="73" t="s">
        <v>36</v>
      </c>
      <c r="D108" s="73"/>
      <c r="E108" s="2" t="s">
        <v>38</v>
      </c>
      <c r="F108" s="1">
        <v>0</v>
      </c>
      <c r="G108" s="32">
        <v>750</v>
      </c>
      <c r="H108" s="19">
        <f t="shared" si="7"/>
        <v>0</v>
      </c>
    </row>
    <row r="109" spans="1:8" ht="15" customHeight="1" x14ac:dyDescent="0.25">
      <c r="A109" s="25" t="s">
        <v>53</v>
      </c>
      <c r="B109" s="136"/>
      <c r="C109" s="72" t="s">
        <v>47</v>
      </c>
      <c r="D109" s="72"/>
      <c r="E109" s="22" t="s">
        <v>38</v>
      </c>
      <c r="F109" s="1">
        <v>1</v>
      </c>
      <c r="G109" s="36">
        <v>950</v>
      </c>
      <c r="H109" s="19">
        <f t="shared" si="7"/>
        <v>950</v>
      </c>
    </row>
    <row r="110" spans="1:8" ht="15" customHeight="1" x14ac:dyDescent="0.25">
      <c r="A110" s="25" t="s">
        <v>54</v>
      </c>
      <c r="B110" s="136"/>
      <c r="C110" s="72" t="s">
        <v>48</v>
      </c>
      <c r="D110" s="72"/>
      <c r="E110" s="22" t="s">
        <v>38</v>
      </c>
      <c r="F110" s="1">
        <v>1</v>
      </c>
      <c r="G110" s="33">
        <v>150</v>
      </c>
      <c r="H110" s="19">
        <f t="shared" si="7"/>
        <v>150</v>
      </c>
    </row>
    <row r="111" spans="1:8" ht="15" customHeight="1" x14ac:dyDescent="0.25">
      <c r="A111" s="25" t="s">
        <v>55</v>
      </c>
      <c r="B111" s="136"/>
      <c r="C111" s="93" t="s">
        <v>49</v>
      </c>
      <c r="D111" s="93"/>
      <c r="E111" s="24" t="s">
        <v>38</v>
      </c>
      <c r="F111" s="1">
        <v>1</v>
      </c>
      <c r="G111" s="34">
        <v>60</v>
      </c>
      <c r="H111" s="19">
        <f t="shared" si="7"/>
        <v>60</v>
      </c>
    </row>
    <row r="112" spans="1:8" ht="15" customHeight="1" x14ac:dyDescent="0.25">
      <c r="A112" s="25" t="s">
        <v>56</v>
      </c>
      <c r="B112" s="136"/>
      <c r="C112" s="93" t="s">
        <v>50</v>
      </c>
      <c r="D112" s="93"/>
      <c r="E112" s="24" t="s">
        <v>38</v>
      </c>
      <c r="F112" s="1">
        <v>0</v>
      </c>
      <c r="G112" s="34">
        <v>30</v>
      </c>
      <c r="H112" s="19">
        <f t="shared" si="7"/>
        <v>0</v>
      </c>
    </row>
    <row r="113" spans="1:8" ht="15" customHeight="1" x14ac:dyDescent="0.25">
      <c r="A113" s="25" t="s">
        <v>57</v>
      </c>
      <c r="B113" s="136"/>
      <c r="C113" s="93" t="s">
        <v>74</v>
      </c>
      <c r="D113" s="93"/>
      <c r="E113" s="52" t="s">
        <v>38</v>
      </c>
      <c r="F113" s="53">
        <v>0</v>
      </c>
      <c r="G113" s="54">
        <v>2000</v>
      </c>
      <c r="H113" s="19">
        <f t="shared" si="7"/>
        <v>0</v>
      </c>
    </row>
    <row r="114" spans="1:8" ht="15.75" customHeight="1" thickBot="1" x14ac:dyDescent="0.3">
      <c r="A114" s="25" t="s">
        <v>75</v>
      </c>
      <c r="B114" s="137"/>
      <c r="C114" s="60" t="s">
        <v>51</v>
      </c>
      <c r="D114" s="61"/>
      <c r="E114" s="26" t="s">
        <v>38</v>
      </c>
      <c r="F114" s="20">
        <v>0</v>
      </c>
      <c r="G114" s="35">
        <v>200</v>
      </c>
      <c r="H114" s="21">
        <f t="shared" si="7"/>
        <v>0</v>
      </c>
    </row>
    <row r="115" spans="1:8" ht="19.5" thickBot="1" x14ac:dyDescent="0.3">
      <c r="A115" s="74" t="s">
        <v>128</v>
      </c>
      <c r="B115" s="75"/>
      <c r="C115" s="75"/>
      <c r="D115" s="75"/>
      <c r="E115" s="75"/>
      <c r="F115" s="75"/>
      <c r="G115" s="75"/>
      <c r="H115" s="76"/>
    </row>
    <row r="116" spans="1:8" ht="15" customHeight="1" x14ac:dyDescent="0.25">
      <c r="A116" s="30" t="s">
        <v>41</v>
      </c>
      <c r="B116" s="135" t="s">
        <v>110</v>
      </c>
      <c r="C116" s="90" t="s">
        <v>58</v>
      </c>
      <c r="D116" s="91"/>
      <c r="E116" s="27" t="s">
        <v>38</v>
      </c>
      <c r="F116" s="28">
        <v>1</v>
      </c>
      <c r="G116" s="31">
        <v>1300</v>
      </c>
      <c r="H116" s="29">
        <f t="shared" ref="H116:H127" si="8">G116*F116</f>
        <v>1300</v>
      </c>
    </row>
    <row r="117" spans="1:8" ht="15" customHeight="1" x14ac:dyDescent="0.25">
      <c r="A117" s="25" t="s">
        <v>42</v>
      </c>
      <c r="B117" s="136"/>
      <c r="C117" s="73" t="s">
        <v>34</v>
      </c>
      <c r="D117" s="73"/>
      <c r="E117" s="2" t="s">
        <v>39</v>
      </c>
      <c r="F117" s="1">
        <v>1.84</v>
      </c>
      <c r="G117" s="32">
        <v>850</v>
      </c>
      <c r="H117" s="19">
        <f t="shared" si="8"/>
        <v>1564</v>
      </c>
    </row>
    <row r="118" spans="1:8" ht="15" customHeight="1" x14ac:dyDescent="0.25">
      <c r="A118" s="25" t="s">
        <v>43</v>
      </c>
      <c r="B118" s="136"/>
      <c r="C118" s="73" t="s">
        <v>59</v>
      </c>
      <c r="D118" s="73"/>
      <c r="E118" s="2" t="s">
        <v>39</v>
      </c>
      <c r="F118" s="1">
        <v>2.46</v>
      </c>
      <c r="G118" s="32">
        <v>140</v>
      </c>
      <c r="H118" s="19">
        <f t="shared" si="8"/>
        <v>344.4</v>
      </c>
    </row>
    <row r="119" spans="1:8" ht="15" customHeight="1" x14ac:dyDescent="0.25">
      <c r="A119" s="25" t="s">
        <v>44</v>
      </c>
      <c r="B119" s="136"/>
      <c r="C119" s="78" t="s">
        <v>46</v>
      </c>
      <c r="D119" s="78"/>
      <c r="E119" s="22" t="s">
        <v>40</v>
      </c>
      <c r="F119" s="1">
        <v>6.46</v>
      </c>
      <c r="G119" s="32">
        <v>130</v>
      </c>
      <c r="H119" s="19">
        <f t="shared" si="8"/>
        <v>839.8</v>
      </c>
    </row>
    <row r="120" spans="1:8" ht="15" customHeight="1" x14ac:dyDescent="0.25">
      <c r="A120" s="25" t="s">
        <v>45</v>
      </c>
      <c r="B120" s="136"/>
      <c r="C120" s="73" t="s">
        <v>35</v>
      </c>
      <c r="D120" s="73"/>
      <c r="E120" s="2" t="s">
        <v>39</v>
      </c>
      <c r="F120" s="1">
        <v>5.84</v>
      </c>
      <c r="G120" s="32">
        <v>100</v>
      </c>
      <c r="H120" s="19">
        <f t="shared" si="8"/>
        <v>584</v>
      </c>
    </row>
    <row r="121" spans="1:8" ht="15" customHeight="1" x14ac:dyDescent="0.25">
      <c r="A121" s="25" t="s">
        <v>52</v>
      </c>
      <c r="B121" s="136"/>
      <c r="C121" s="73" t="s">
        <v>36</v>
      </c>
      <c r="D121" s="73"/>
      <c r="E121" s="2" t="s">
        <v>38</v>
      </c>
      <c r="F121" s="1">
        <v>1</v>
      </c>
      <c r="G121" s="32">
        <v>750</v>
      </c>
      <c r="H121" s="19">
        <f t="shared" si="8"/>
        <v>750</v>
      </c>
    </row>
    <row r="122" spans="1:8" ht="15" customHeight="1" x14ac:dyDescent="0.25">
      <c r="A122" s="25" t="s">
        <v>53</v>
      </c>
      <c r="B122" s="136"/>
      <c r="C122" s="72" t="s">
        <v>47</v>
      </c>
      <c r="D122" s="72"/>
      <c r="E122" s="22" t="s">
        <v>38</v>
      </c>
      <c r="F122" s="1">
        <v>0</v>
      </c>
      <c r="G122" s="36">
        <v>950</v>
      </c>
      <c r="H122" s="19">
        <f t="shared" si="8"/>
        <v>0</v>
      </c>
    </row>
    <row r="123" spans="1:8" ht="15" customHeight="1" x14ac:dyDescent="0.25">
      <c r="A123" s="25" t="s">
        <v>54</v>
      </c>
      <c r="B123" s="136"/>
      <c r="C123" s="72" t="s">
        <v>48</v>
      </c>
      <c r="D123" s="72"/>
      <c r="E123" s="22" t="s">
        <v>38</v>
      </c>
      <c r="F123" s="1">
        <v>1</v>
      </c>
      <c r="G123" s="33">
        <v>150</v>
      </c>
      <c r="H123" s="19">
        <f t="shared" si="8"/>
        <v>150</v>
      </c>
    </row>
    <row r="124" spans="1:8" ht="15" customHeight="1" x14ac:dyDescent="0.25">
      <c r="A124" s="25" t="s">
        <v>55</v>
      </c>
      <c r="B124" s="136"/>
      <c r="C124" s="93" t="s">
        <v>49</v>
      </c>
      <c r="D124" s="93"/>
      <c r="E124" s="24" t="s">
        <v>38</v>
      </c>
      <c r="F124" s="1">
        <v>1</v>
      </c>
      <c r="G124" s="34">
        <v>60</v>
      </c>
      <c r="H124" s="19">
        <f t="shared" si="8"/>
        <v>60</v>
      </c>
    </row>
    <row r="125" spans="1:8" ht="15" customHeight="1" x14ac:dyDescent="0.25">
      <c r="A125" s="25" t="s">
        <v>56</v>
      </c>
      <c r="B125" s="136"/>
      <c r="C125" s="93" t="s">
        <v>50</v>
      </c>
      <c r="D125" s="93"/>
      <c r="E125" s="24" t="s">
        <v>38</v>
      </c>
      <c r="F125" s="1">
        <v>2.76</v>
      </c>
      <c r="G125" s="34">
        <v>30</v>
      </c>
      <c r="H125" s="19">
        <f t="shared" si="8"/>
        <v>82.8</v>
      </c>
    </row>
    <row r="126" spans="1:8" ht="15" customHeight="1" x14ac:dyDescent="0.25">
      <c r="A126" s="25" t="s">
        <v>57</v>
      </c>
      <c r="B126" s="136"/>
      <c r="C126" s="93" t="s">
        <v>74</v>
      </c>
      <c r="D126" s="93"/>
      <c r="E126" s="52" t="s">
        <v>38</v>
      </c>
      <c r="F126" s="53"/>
      <c r="G126" s="54">
        <v>2000</v>
      </c>
      <c r="H126" s="19">
        <f t="shared" si="8"/>
        <v>0</v>
      </c>
    </row>
    <row r="127" spans="1:8" ht="15.75" customHeight="1" thickBot="1" x14ac:dyDescent="0.3">
      <c r="A127" s="25" t="s">
        <v>75</v>
      </c>
      <c r="B127" s="137"/>
      <c r="C127" s="60" t="s">
        <v>51</v>
      </c>
      <c r="D127" s="61"/>
      <c r="E127" s="26" t="s">
        <v>38</v>
      </c>
      <c r="F127" s="20">
        <v>1.5</v>
      </c>
      <c r="G127" s="35">
        <v>200</v>
      </c>
      <c r="H127" s="21">
        <f t="shared" si="8"/>
        <v>300</v>
      </c>
    </row>
    <row r="128" spans="1:8" ht="19.5" thickBot="1" x14ac:dyDescent="0.3">
      <c r="A128" s="74" t="s">
        <v>90</v>
      </c>
      <c r="B128" s="75"/>
      <c r="C128" s="75"/>
      <c r="D128" s="75"/>
      <c r="E128" s="75"/>
      <c r="F128" s="75"/>
      <c r="G128" s="75"/>
      <c r="H128" s="76"/>
    </row>
    <row r="129" spans="1:8" ht="15" customHeight="1" x14ac:dyDescent="0.25">
      <c r="A129" s="30" t="s">
        <v>41</v>
      </c>
      <c r="B129" s="135" t="s">
        <v>109</v>
      </c>
      <c r="C129" s="90" t="s">
        <v>60</v>
      </c>
      <c r="D129" s="91"/>
      <c r="E129" s="27" t="s">
        <v>38</v>
      </c>
      <c r="F129" s="28">
        <v>1</v>
      </c>
      <c r="G129" s="31">
        <v>1300</v>
      </c>
      <c r="H129" s="29">
        <f>G129*F129</f>
        <v>1300</v>
      </c>
    </row>
    <row r="130" spans="1:8" ht="15" customHeight="1" x14ac:dyDescent="0.25">
      <c r="A130" s="25" t="s">
        <v>42</v>
      </c>
      <c r="B130" s="136"/>
      <c r="C130" s="73" t="s">
        <v>34</v>
      </c>
      <c r="D130" s="73"/>
      <c r="E130" s="2" t="s">
        <v>39</v>
      </c>
      <c r="F130" s="1">
        <v>0.92</v>
      </c>
      <c r="G130" s="32">
        <v>850</v>
      </c>
      <c r="H130" s="19">
        <f t="shared" ref="H130:H140" si="9">G130*F130</f>
        <v>782</v>
      </c>
    </row>
    <row r="131" spans="1:8" ht="15" customHeight="1" x14ac:dyDescent="0.25">
      <c r="A131" s="25" t="s">
        <v>43</v>
      </c>
      <c r="B131" s="136"/>
      <c r="C131" s="73" t="s">
        <v>59</v>
      </c>
      <c r="D131" s="73"/>
      <c r="E131" s="2" t="s">
        <v>39</v>
      </c>
      <c r="F131" s="1">
        <v>2.72</v>
      </c>
      <c r="G131" s="32">
        <v>140</v>
      </c>
      <c r="H131" s="19">
        <f t="shared" si="9"/>
        <v>380.8</v>
      </c>
    </row>
    <row r="132" spans="1:8" ht="15" customHeight="1" x14ac:dyDescent="0.25">
      <c r="A132" s="25" t="s">
        <v>44</v>
      </c>
      <c r="B132" s="136"/>
      <c r="C132" s="78" t="s">
        <v>46</v>
      </c>
      <c r="D132" s="78"/>
      <c r="E132" s="22" t="s">
        <v>40</v>
      </c>
      <c r="F132" s="1">
        <v>3.07</v>
      </c>
      <c r="G132" s="32">
        <v>130</v>
      </c>
      <c r="H132" s="19">
        <f t="shared" si="9"/>
        <v>399.09999999999997</v>
      </c>
    </row>
    <row r="133" spans="1:8" ht="15" customHeight="1" x14ac:dyDescent="0.25">
      <c r="A133" s="25" t="s">
        <v>45</v>
      </c>
      <c r="B133" s="136"/>
      <c r="C133" s="73" t="s">
        <v>35</v>
      </c>
      <c r="D133" s="73"/>
      <c r="E133" s="2" t="s">
        <v>39</v>
      </c>
      <c r="F133" s="1">
        <v>2.15</v>
      </c>
      <c r="G133" s="32">
        <v>100</v>
      </c>
      <c r="H133" s="19">
        <f t="shared" si="9"/>
        <v>215</v>
      </c>
    </row>
    <row r="134" spans="1:8" ht="15" customHeight="1" x14ac:dyDescent="0.25">
      <c r="A134" s="25" t="s">
        <v>52</v>
      </c>
      <c r="B134" s="136"/>
      <c r="C134" s="73" t="s">
        <v>36</v>
      </c>
      <c r="D134" s="73"/>
      <c r="E134" s="2" t="s">
        <v>38</v>
      </c>
      <c r="F134" s="1">
        <v>1</v>
      </c>
      <c r="G134" s="32">
        <v>750</v>
      </c>
      <c r="H134" s="19">
        <f t="shared" si="9"/>
        <v>750</v>
      </c>
    </row>
    <row r="135" spans="1:8" ht="15" customHeight="1" x14ac:dyDescent="0.25">
      <c r="A135" s="25" t="s">
        <v>53</v>
      </c>
      <c r="B135" s="136"/>
      <c r="C135" s="72" t="s">
        <v>47</v>
      </c>
      <c r="D135" s="72"/>
      <c r="E135" s="22" t="s">
        <v>38</v>
      </c>
      <c r="F135" s="1">
        <v>0</v>
      </c>
      <c r="G135" s="36">
        <v>950</v>
      </c>
      <c r="H135" s="19">
        <f t="shared" si="9"/>
        <v>0</v>
      </c>
    </row>
    <row r="136" spans="1:8" ht="15" customHeight="1" x14ac:dyDescent="0.25">
      <c r="A136" s="25" t="s">
        <v>54</v>
      </c>
      <c r="B136" s="136"/>
      <c r="C136" s="72" t="s">
        <v>48</v>
      </c>
      <c r="D136" s="72"/>
      <c r="E136" s="22" t="s">
        <v>38</v>
      </c>
      <c r="F136" s="1">
        <v>1</v>
      </c>
      <c r="G136" s="33">
        <v>150</v>
      </c>
      <c r="H136" s="19">
        <f t="shared" si="9"/>
        <v>150</v>
      </c>
    </row>
    <row r="137" spans="1:8" ht="15" customHeight="1" x14ac:dyDescent="0.25">
      <c r="A137" s="25" t="s">
        <v>55</v>
      </c>
      <c r="B137" s="136"/>
      <c r="C137" s="93" t="s">
        <v>49</v>
      </c>
      <c r="D137" s="93"/>
      <c r="E137" s="24" t="s">
        <v>38</v>
      </c>
      <c r="F137" s="1">
        <v>1</v>
      </c>
      <c r="G137" s="34">
        <v>60</v>
      </c>
      <c r="H137" s="19">
        <f t="shared" si="9"/>
        <v>60</v>
      </c>
    </row>
    <row r="138" spans="1:8" ht="15" customHeight="1" x14ac:dyDescent="0.25">
      <c r="A138" s="25" t="s">
        <v>56</v>
      </c>
      <c r="B138" s="136"/>
      <c r="C138" s="93" t="s">
        <v>50</v>
      </c>
      <c r="D138" s="93"/>
      <c r="E138" s="24" t="s">
        <v>38</v>
      </c>
      <c r="F138" s="1">
        <v>1.84</v>
      </c>
      <c r="G138" s="34">
        <v>30</v>
      </c>
      <c r="H138" s="19">
        <f t="shared" si="9"/>
        <v>55.2</v>
      </c>
    </row>
    <row r="139" spans="1:8" ht="15" customHeight="1" x14ac:dyDescent="0.25">
      <c r="A139" s="25"/>
      <c r="B139" s="136"/>
      <c r="C139" s="93" t="s">
        <v>74</v>
      </c>
      <c r="D139" s="93"/>
      <c r="E139" s="52" t="s">
        <v>38</v>
      </c>
      <c r="F139" s="53">
        <v>0</v>
      </c>
      <c r="G139" s="54">
        <v>2000</v>
      </c>
      <c r="H139" s="19">
        <f t="shared" si="9"/>
        <v>0</v>
      </c>
    </row>
    <row r="140" spans="1:8" ht="15.75" customHeight="1" thickBot="1" x14ac:dyDescent="0.3">
      <c r="A140" s="25" t="s">
        <v>57</v>
      </c>
      <c r="B140" s="137"/>
      <c r="C140" s="60" t="s">
        <v>51</v>
      </c>
      <c r="D140" s="61"/>
      <c r="E140" s="26" t="s">
        <v>38</v>
      </c>
      <c r="F140" s="20">
        <v>1</v>
      </c>
      <c r="G140" s="35">
        <v>200</v>
      </c>
      <c r="H140" s="21">
        <f t="shared" si="9"/>
        <v>200</v>
      </c>
    </row>
    <row r="141" spans="1:8" ht="19.5" thickBot="1" x14ac:dyDescent="0.3">
      <c r="A141" s="74" t="s">
        <v>91</v>
      </c>
      <c r="B141" s="75"/>
      <c r="C141" s="75"/>
      <c r="D141" s="75"/>
      <c r="E141" s="75"/>
      <c r="F141" s="75"/>
      <c r="G141" s="75"/>
      <c r="H141" s="76"/>
    </row>
    <row r="142" spans="1:8" ht="15" customHeight="1" x14ac:dyDescent="0.25">
      <c r="A142" s="30" t="s">
        <v>41</v>
      </c>
      <c r="B142" s="135" t="s">
        <v>97</v>
      </c>
      <c r="C142" s="90" t="s">
        <v>58</v>
      </c>
      <c r="D142" s="91"/>
      <c r="E142" s="27" t="s">
        <v>38</v>
      </c>
      <c r="F142" s="28">
        <v>1</v>
      </c>
      <c r="G142" s="31">
        <v>1300</v>
      </c>
      <c r="H142" s="29">
        <f>G142*F142</f>
        <v>1300</v>
      </c>
    </row>
    <row r="143" spans="1:8" ht="15" customHeight="1" x14ac:dyDescent="0.25">
      <c r="A143" s="25" t="s">
        <v>42</v>
      </c>
      <c r="B143" s="136"/>
      <c r="C143" s="73" t="s">
        <v>34</v>
      </c>
      <c r="D143" s="73"/>
      <c r="E143" s="2" t="s">
        <v>39</v>
      </c>
      <c r="F143" s="1">
        <v>0</v>
      </c>
      <c r="G143" s="32">
        <v>850</v>
      </c>
      <c r="H143" s="19">
        <f t="shared" ref="H143:H153" si="10">G143*F143</f>
        <v>0</v>
      </c>
    </row>
    <row r="144" spans="1:8" ht="15" customHeight="1" x14ac:dyDescent="0.25">
      <c r="A144" s="25" t="s">
        <v>43</v>
      </c>
      <c r="B144" s="136"/>
      <c r="C144" s="73" t="s">
        <v>59</v>
      </c>
      <c r="D144" s="73"/>
      <c r="E144" s="2" t="s">
        <v>39</v>
      </c>
      <c r="F144" s="1">
        <v>0</v>
      </c>
      <c r="G144" s="32">
        <v>140</v>
      </c>
      <c r="H144" s="19">
        <f t="shared" si="10"/>
        <v>0</v>
      </c>
    </row>
    <row r="145" spans="1:8" ht="15" customHeight="1" x14ac:dyDescent="0.25">
      <c r="A145" s="25" t="s">
        <v>44</v>
      </c>
      <c r="B145" s="136"/>
      <c r="C145" s="78" t="s">
        <v>46</v>
      </c>
      <c r="D145" s="78"/>
      <c r="E145" s="22" t="s">
        <v>40</v>
      </c>
      <c r="F145" s="1">
        <v>1.84</v>
      </c>
      <c r="G145" s="32">
        <v>130</v>
      </c>
      <c r="H145" s="19">
        <f t="shared" si="10"/>
        <v>239.20000000000002</v>
      </c>
    </row>
    <row r="146" spans="1:8" ht="15" customHeight="1" x14ac:dyDescent="0.25">
      <c r="A146" s="25" t="s">
        <v>45</v>
      </c>
      <c r="B146" s="136"/>
      <c r="C146" s="73" t="s">
        <v>35</v>
      </c>
      <c r="D146" s="73"/>
      <c r="E146" s="2" t="s">
        <v>39</v>
      </c>
      <c r="F146" s="1">
        <v>6.69</v>
      </c>
      <c r="G146" s="32">
        <v>100</v>
      </c>
      <c r="H146" s="19">
        <f t="shared" si="10"/>
        <v>669</v>
      </c>
    </row>
    <row r="147" spans="1:8" ht="15" customHeight="1" x14ac:dyDescent="0.25">
      <c r="A147" s="25" t="s">
        <v>52</v>
      </c>
      <c r="B147" s="136"/>
      <c r="C147" s="73" t="s">
        <v>36</v>
      </c>
      <c r="D147" s="73"/>
      <c r="E147" s="2" t="s">
        <v>38</v>
      </c>
      <c r="F147" s="1">
        <v>1</v>
      </c>
      <c r="G147" s="32">
        <v>750</v>
      </c>
      <c r="H147" s="19">
        <f t="shared" si="10"/>
        <v>750</v>
      </c>
    </row>
    <row r="148" spans="1:8" ht="15" customHeight="1" x14ac:dyDescent="0.25">
      <c r="A148" s="25" t="s">
        <v>53</v>
      </c>
      <c r="B148" s="136"/>
      <c r="C148" s="72" t="s">
        <v>47</v>
      </c>
      <c r="D148" s="72"/>
      <c r="E148" s="22" t="s">
        <v>38</v>
      </c>
      <c r="F148" s="1">
        <v>0</v>
      </c>
      <c r="G148" s="36">
        <v>950</v>
      </c>
      <c r="H148" s="19">
        <f t="shared" si="10"/>
        <v>0</v>
      </c>
    </row>
    <row r="149" spans="1:8" ht="15" customHeight="1" x14ac:dyDescent="0.25">
      <c r="A149" s="25" t="s">
        <v>54</v>
      </c>
      <c r="B149" s="136"/>
      <c r="C149" s="72" t="s">
        <v>48</v>
      </c>
      <c r="D149" s="72"/>
      <c r="E149" s="22" t="s">
        <v>38</v>
      </c>
      <c r="F149" s="1">
        <v>1</v>
      </c>
      <c r="G149" s="33">
        <v>150</v>
      </c>
      <c r="H149" s="19">
        <f t="shared" si="10"/>
        <v>150</v>
      </c>
    </row>
    <row r="150" spans="1:8" ht="15" customHeight="1" x14ac:dyDescent="0.25">
      <c r="A150" s="25" t="s">
        <v>55</v>
      </c>
      <c r="B150" s="136"/>
      <c r="C150" s="93" t="s">
        <v>49</v>
      </c>
      <c r="D150" s="93"/>
      <c r="E150" s="24" t="s">
        <v>38</v>
      </c>
      <c r="F150" s="1">
        <v>1</v>
      </c>
      <c r="G150" s="34">
        <v>60</v>
      </c>
      <c r="H150" s="19">
        <f t="shared" si="10"/>
        <v>60</v>
      </c>
    </row>
    <row r="151" spans="1:8" ht="15" customHeight="1" x14ac:dyDescent="0.25">
      <c r="A151" s="25" t="s">
        <v>56</v>
      </c>
      <c r="B151" s="136"/>
      <c r="C151" s="93" t="s">
        <v>50</v>
      </c>
      <c r="D151" s="93"/>
      <c r="E151" s="24" t="s">
        <v>38</v>
      </c>
      <c r="F151" s="1">
        <v>0</v>
      </c>
      <c r="G151" s="34">
        <v>30</v>
      </c>
      <c r="H151" s="19">
        <f t="shared" si="10"/>
        <v>0</v>
      </c>
    </row>
    <row r="152" spans="1:8" ht="15" customHeight="1" x14ac:dyDescent="0.25">
      <c r="A152" s="25" t="s">
        <v>57</v>
      </c>
      <c r="B152" s="136"/>
      <c r="C152" s="93" t="s">
        <v>74</v>
      </c>
      <c r="D152" s="93"/>
      <c r="E152" s="52" t="s">
        <v>38</v>
      </c>
      <c r="F152" s="53">
        <v>0</v>
      </c>
      <c r="G152" s="54">
        <v>2000</v>
      </c>
      <c r="H152" s="19">
        <f t="shared" si="10"/>
        <v>0</v>
      </c>
    </row>
    <row r="153" spans="1:8" ht="15.75" customHeight="1" thickBot="1" x14ac:dyDescent="0.3">
      <c r="A153" s="25" t="s">
        <v>75</v>
      </c>
      <c r="B153" s="137"/>
      <c r="C153" s="60" t="s">
        <v>51</v>
      </c>
      <c r="D153" s="61"/>
      <c r="E153" s="26" t="s">
        <v>38</v>
      </c>
      <c r="F153" s="20">
        <v>0</v>
      </c>
      <c r="G153" s="35">
        <v>200</v>
      </c>
      <c r="H153" s="19">
        <f t="shared" si="10"/>
        <v>0</v>
      </c>
    </row>
    <row r="154" spans="1:8" ht="19.5" thickBot="1" x14ac:dyDescent="0.3">
      <c r="A154" s="74" t="s">
        <v>92</v>
      </c>
      <c r="B154" s="75"/>
      <c r="C154" s="75"/>
      <c r="D154" s="75"/>
      <c r="E154" s="75"/>
      <c r="F154" s="75"/>
      <c r="G154" s="75"/>
      <c r="H154" s="76"/>
    </row>
    <row r="155" spans="1:8" ht="15" customHeight="1" x14ac:dyDescent="0.25">
      <c r="A155" s="30" t="s">
        <v>41</v>
      </c>
      <c r="B155" s="135" t="s">
        <v>105</v>
      </c>
      <c r="C155" s="90" t="s">
        <v>58</v>
      </c>
      <c r="D155" s="91"/>
      <c r="E155" s="27" t="s">
        <v>38</v>
      </c>
      <c r="F155" s="28">
        <v>1</v>
      </c>
      <c r="G155" s="31">
        <v>1300</v>
      </c>
      <c r="H155" s="29">
        <f t="shared" ref="H155:H166" si="11">G155*F155</f>
        <v>1300</v>
      </c>
    </row>
    <row r="156" spans="1:8" ht="15" customHeight="1" x14ac:dyDescent="0.25">
      <c r="A156" s="25" t="s">
        <v>42</v>
      </c>
      <c r="B156" s="136"/>
      <c r="C156" s="73" t="s">
        <v>34</v>
      </c>
      <c r="D156" s="73"/>
      <c r="E156" s="2" t="s">
        <v>39</v>
      </c>
      <c r="F156" s="1">
        <v>1.23</v>
      </c>
      <c r="G156" s="32">
        <v>850</v>
      </c>
      <c r="H156" s="19">
        <f t="shared" si="11"/>
        <v>1045.5</v>
      </c>
    </row>
    <row r="157" spans="1:8" ht="15" customHeight="1" x14ac:dyDescent="0.25">
      <c r="A157" s="25" t="s">
        <v>43</v>
      </c>
      <c r="B157" s="136"/>
      <c r="C157" s="73" t="s">
        <v>59</v>
      </c>
      <c r="D157" s="73"/>
      <c r="E157" s="2" t="s">
        <v>39</v>
      </c>
      <c r="F157" s="1">
        <v>2.84</v>
      </c>
      <c r="G157" s="32">
        <v>140</v>
      </c>
      <c r="H157" s="19">
        <f t="shared" si="11"/>
        <v>397.59999999999997</v>
      </c>
    </row>
    <row r="158" spans="1:8" ht="15" customHeight="1" x14ac:dyDescent="0.25">
      <c r="A158" s="25" t="s">
        <v>44</v>
      </c>
      <c r="B158" s="136"/>
      <c r="C158" s="78" t="s">
        <v>46</v>
      </c>
      <c r="D158" s="78"/>
      <c r="E158" s="22" t="s">
        <v>40</v>
      </c>
      <c r="F158" s="1">
        <v>5.23</v>
      </c>
      <c r="G158" s="32">
        <v>130</v>
      </c>
      <c r="H158" s="19">
        <f t="shared" si="11"/>
        <v>679.90000000000009</v>
      </c>
    </row>
    <row r="159" spans="1:8" ht="15" customHeight="1" x14ac:dyDescent="0.25">
      <c r="A159" s="25" t="s">
        <v>45</v>
      </c>
      <c r="B159" s="136"/>
      <c r="C159" s="73" t="s">
        <v>35</v>
      </c>
      <c r="D159" s="73"/>
      <c r="E159" s="2" t="s">
        <v>39</v>
      </c>
      <c r="F159" s="1">
        <v>5.23</v>
      </c>
      <c r="G159" s="32">
        <v>100</v>
      </c>
      <c r="H159" s="19">
        <f t="shared" si="11"/>
        <v>523</v>
      </c>
    </row>
    <row r="160" spans="1:8" ht="15" customHeight="1" x14ac:dyDescent="0.25">
      <c r="A160" s="25" t="s">
        <v>52</v>
      </c>
      <c r="B160" s="136"/>
      <c r="C160" s="73" t="s">
        <v>36</v>
      </c>
      <c r="D160" s="73"/>
      <c r="E160" s="2" t="s">
        <v>38</v>
      </c>
      <c r="F160" s="1">
        <v>1</v>
      </c>
      <c r="G160" s="32">
        <v>750</v>
      </c>
      <c r="H160" s="19">
        <f t="shared" si="11"/>
        <v>750</v>
      </c>
    </row>
    <row r="161" spans="1:8" ht="15" customHeight="1" x14ac:dyDescent="0.25">
      <c r="A161" s="25" t="s">
        <v>53</v>
      </c>
      <c r="B161" s="136"/>
      <c r="C161" s="72" t="s">
        <v>47</v>
      </c>
      <c r="D161" s="72"/>
      <c r="E161" s="22" t="s">
        <v>38</v>
      </c>
      <c r="F161" s="1">
        <v>0</v>
      </c>
      <c r="G161" s="36">
        <v>950</v>
      </c>
      <c r="H161" s="19">
        <f t="shared" si="11"/>
        <v>0</v>
      </c>
    </row>
    <row r="162" spans="1:8" ht="15" customHeight="1" x14ac:dyDescent="0.25">
      <c r="A162" s="25" t="s">
        <v>54</v>
      </c>
      <c r="B162" s="136"/>
      <c r="C162" s="72" t="s">
        <v>48</v>
      </c>
      <c r="D162" s="72"/>
      <c r="E162" s="22" t="s">
        <v>38</v>
      </c>
      <c r="F162" s="1">
        <v>1</v>
      </c>
      <c r="G162" s="33">
        <v>150</v>
      </c>
      <c r="H162" s="19">
        <f t="shared" si="11"/>
        <v>150</v>
      </c>
    </row>
    <row r="163" spans="1:8" ht="15" customHeight="1" x14ac:dyDescent="0.25">
      <c r="A163" s="25" t="s">
        <v>55</v>
      </c>
      <c r="B163" s="136"/>
      <c r="C163" s="93" t="s">
        <v>49</v>
      </c>
      <c r="D163" s="93"/>
      <c r="E163" s="24" t="s">
        <v>38</v>
      </c>
      <c r="F163" s="1">
        <v>1</v>
      </c>
      <c r="G163" s="34">
        <v>60</v>
      </c>
      <c r="H163" s="19">
        <f t="shared" si="11"/>
        <v>60</v>
      </c>
    </row>
    <row r="164" spans="1:8" ht="15" customHeight="1" x14ac:dyDescent="0.25">
      <c r="A164" s="25" t="s">
        <v>56</v>
      </c>
      <c r="B164" s="136"/>
      <c r="C164" s="93" t="s">
        <v>50</v>
      </c>
      <c r="D164" s="93"/>
      <c r="E164" s="24" t="s">
        <v>38</v>
      </c>
      <c r="F164" s="1">
        <v>0</v>
      </c>
      <c r="G164" s="34">
        <v>30</v>
      </c>
      <c r="H164" s="19">
        <f t="shared" si="11"/>
        <v>0</v>
      </c>
    </row>
    <row r="165" spans="1:8" ht="15" customHeight="1" x14ac:dyDescent="0.25">
      <c r="A165" s="25" t="s">
        <v>57</v>
      </c>
      <c r="B165" s="136"/>
      <c r="C165" s="93" t="s">
        <v>74</v>
      </c>
      <c r="D165" s="93"/>
      <c r="E165" s="52" t="s">
        <v>38</v>
      </c>
      <c r="F165" s="53">
        <v>0</v>
      </c>
      <c r="G165" s="54">
        <v>2000</v>
      </c>
      <c r="H165" s="19">
        <f t="shared" si="11"/>
        <v>0</v>
      </c>
    </row>
    <row r="166" spans="1:8" ht="15.75" customHeight="1" thickBot="1" x14ac:dyDescent="0.3">
      <c r="A166" s="25" t="s">
        <v>75</v>
      </c>
      <c r="B166" s="137"/>
      <c r="C166" s="60" t="s">
        <v>51</v>
      </c>
      <c r="D166" s="61"/>
      <c r="E166" s="26" t="s">
        <v>38</v>
      </c>
      <c r="F166" s="20">
        <v>0</v>
      </c>
      <c r="G166" s="35">
        <v>200</v>
      </c>
      <c r="H166" s="21">
        <f t="shared" si="11"/>
        <v>0</v>
      </c>
    </row>
    <row r="167" spans="1:8" ht="19.5" thickBot="1" x14ac:dyDescent="0.3">
      <c r="A167" s="74" t="s">
        <v>93</v>
      </c>
      <c r="B167" s="75"/>
      <c r="C167" s="75"/>
      <c r="D167" s="75"/>
      <c r="E167" s="75"/>
      <c r="F167" s="75"/>
      <c r="G167" s="75"/>
      <c r="H167" s="76"/>
    </row>
    <row r="168" spans="1:8" ht="15" customHeight="1" x14ac:dyDescent="0.25">
      <c r="A168" s="30" t="s">
        <v>41</v>
      </c>
      <c r="B168" s="135" t="s">
        <v>96</v>
      </c>
      <c r="C168" s="90" t="s">
        <v>58</v>
      </c>
      <c r="D168" s="91"/>
      <c r="E168" s="27" t="s">
        <v>38</v>
      </c>
      <c r="F168" s="28">
        <v>1</v>
      </c>
      <c r="G168" s="31">
        <v>1300</v>
      </c>
      <c r="H168" s="29">
        <f t="shared" ref="H168:H179" si="12">G168*F168</f>
        <v>1300</v>
      </c>
    </row>
    <row r="169" spans="1:8" ht="15" customHeight="1" x14ac:dyDescent="0.25">
      <c r="A169" s="25" t="s">
        <v>42</v>
      </c>
      <c r="B169" s="136"/>
      <c r="C169" s="73" t="s">
        <v>34</v>
      </c>
      <c r="D169" s="73"/>
      <c r="E169" s="2" t="s">
        <v>39</v>
      </c>
      <c r="F169" s="1">
        <v>1.84</v>
      </c>
      <c r="G169" s="32">
        <v>850</v>
      </c>
      <c r="H169" s="19">
        <f t="shared" si="12"/>
        <v>1564</v>
      </c>
    </row>
    <row r="170" spans="1:8" ht="15" customHeight="1" x14ac:dyDescent="0.25">
      <c r="A170" s="25" t="s">
        <v>43</v>
      </c>
      <c r="B170" s="136"/>
      <c r="C170" s="73" t="s">
        <v>59</v>
      </c>
      <c r="D170" s="73"/>
      <c r="E170" s="2" t="s">
        <v>39</v>
      </c>
      <c r="F170" s="1">
        <v>2.46</v>
      </c>
      <c r="G170" s="32">
        <v>140</v>
      </c>
      <c r="H170" s="19">
        <f t="shared" si="12"/>
        <v>344.4</v>
      </c>
    </row>
    <row r="171" spans="1:8" ht="15" customHeight="1" x14ac:dyDescent="0.25">
      <c r="A171" s="25" t="s">
        <v>44</v>
      </c>
      <c r="B171" s="136"/>
      <c r="C171" s="78" t="s">
        <v>46</v>
      </c>
      <c r="D171" s="78"/>
      <c r="E171" s="22" t="s">
        <v>40</v>
      </c>
      <c r="F171" s="1">
        <v>5.69</v>
      </c>
      <c r="G171" s="32">
        <v>130</v>
      </c>
      <c r="H171" s="19">
        <f t="shared" si="12"/>
        <v>739.7</v>
      </c>
    </row>
    <row r="172" spans="1:8" ht="15" customHeight="1" x14ac:dyDescent="0.25">
      <c r="A172" s="25" t="s">
        <v>45</v>
      </c>
      <c r="B172" s="136"/>
      <c r="C172" s="73" t="s">
        <v>35</v>
      </c>
      <c r="D172" s="73"/>
      <c r="E172" s="2" t="s">
        <v>39</v>
      </c>
      <c r="F172" s="1">
        <v>5.15</v>
      </c>
      <c r="G172" s="32">
        <v>100</v>
      </c>
      <c r="H172" s="19">
        <f t="shared" si="12"/>
        <v>515</v>
      </c>
    </row>
    <row r="173" spans="1:8" ht="15" customHeight="1" x14ac:dyDescent="0.25">
      <c r="A173" s="25" t="s">
        <v>52</v>
      </c>
      <c r="B173" s="136"/>
      <c r="C173" s="73" t="s">
        <v>36</v>
      </c>
      <c r="D173" s="73"/>
      <c r="E173" s="2" t="s">
        <v>38</v>
      </c>
      <c r="F173" s="1">
        <v>1</v>
      </c>
      <c r="G173" s="32">
        <v>750</v>
      </c>
      <c r="H173" s="19">
        <f t="shared" si="12"/>
        <v>750</v>
      </c>
    </row>
    <row r="174" spans="1:8" ht="15" customHeight="1" x14ac:dyDescent="0.25">
      <c r="A174" s="25" t="s">
        <v>53</v>
      </c>
      <c r="B174" s="136"/>
      <c r="C174" s="72" t="s">
        <v>47</v>
      </c>
      <c r="D174" s="72"/>
      <c r="E174" s="22" t="s">
        <v>38</v>
      </c>
      <c r="F174" s="1">
        <v>0</v>
      </c>
      <c r="G174" s="36">
        <v>950</v>
      </c>
      <c r="H174" s="19">
        <f t="shared" si="12"/>
        <v>0</v>
      </c>
    </row>
    <row r="175" spans="1:8" ht="15" customHeight="1" x14ac:dyDescent="0.25">
      <c r="A175" s="25" t="s">
        <v>54</v>
      </c>
      <c r="B175" s="136"/>
      <c r="C175" s="72" t="s">
        <v>48</v>
      </c>
      <c r="D175" s="72"/>
      <c r="E175" s="22" t="s">
        <v>38</v>
      </c>
      <c r="F175" s="1">
        <v>1</v>
      </c>
      <c r="G175" s="33">
        <v>150</v>
      </c>
      <c r="H175" s="19">
        <f t="shared" si="12"/>
        <v>150</v>
      </c>
    </row>
    <row r="176" spans="1:8" ht="15" customHeight="1" x14ac:dyDescent="0.25">
      <c r="A176" s="25" t="s">
        <v>55</v>
      </c>
      <c r="B176" s="136"/>
      <c r="C176" s="93" t="s">
        <v>49</v>
      </c>
      <c r="D176" s="93"/>
      <c r="E176" s="24" t="s">
        <v>38</v>
      </c>
      <c r="F176" s="1">
        <v>1</v>
      </c>
      <c r="G176" s="34">
        <v>60</v>
      </c>
      <c r="H176" s="19">
        <f t="shared" si="12"/>
        <v>60</v>
      </c>
    </row>
    <row r="177" spans="1:8" ht="15" customHeight="1" x14ac:dyDescent="0.25">
      <c r="A177" s="25" t="s">
        <v>56</v>
      </c>
      <c r="B177" s="136"/>
      <c r="C177" s="93" t="s">
        <v>50</v>
      </c>
      <c r="D177" s="93"/>
      <c r="E177" s="24" t="s">
        <v>38</v>
      </c>
      <c r="F177" s="1">
        <v>1.84</v>
      </c>
      <c r="G177" s="34">
        <v>30</v>
      </c>
      <c r="H177" s="19">
        <f t="shared" si="12"/>
        <v>55.2</v>
      </c>
    </row>
    <row r="178" spans="1:8" ht="15" customHeight="1" x14ac:dyDescent="0.25">
      <c r="A178" s="25" t="s">
        <v>57</v>
      </c>
      <c r="B178" s="136"/>
      <c r="C178" s="93" t="s">
        <v>74</v>
      </c>
      <c r="D178" s="93"/>
      <c r="E178" s="52" t="s">
        <v>38</v>
      </c>
      <c r="F178" s="53">
        <v>0</v>
      </c>
      <c r="G178" s="54">
        <v>2000</v>
      </c>
      <c r="H178" s="19">
        <f t="shared" si="12"/>
        <v>0</v>
      </c>
    </row>
    <row r="179" spans="1:8" ht="15.75" customHeight="1" thickBot="1" x14ac:dyDescent="0.3">
      <c r="A179" s="25" t="s">
        <v>75</v>
      </c>
      <c r="B179" s="137"/>
      <c r="C179" s="60" t="s">
        <v>51</v>
      </c>
      <c r="D179" s="61"/>
      <c r="E179" s="26" t="s">
        <v>38</v>
      </c>
      <c r="F179" s="20">
        <v>1</v>
      </c>
      <c r="G179" s="35">
        <v>200</v>
      </c>
      <c r="H179" s="21">
        <f t="shared" si="12"/>
        <v>200</v>
      </c>
    </row>
    <row r="180" spans="1:8" ht="19.5" thickBot="1" x14ac:dyDescent="0.3">
      <c r="A180" s="74" t="s">
        <v>94</v>
      </c>
      <c r="B180" s="75"/>
      <c r="C180" s="75"/>
      <c r="D180" s="75"/>
      <c r="E180" s="75"/>
      <c r="F180" s="75"/>
      <c r="G180" s="75"/>
      <c r="H180" s="76"/>
    </row>
    <row r="181" spans="1:8" ht="15" customHeight="1" x14ac:dyDescent="0.25">
      <c r="A181" s="30" t="s">
        <v>41</v>
      </c>
      <c r="B181" s="135" t="s">
        <v>112</v>
      </c>
      <c r="C181" s="90" t="s">
        <v>58</v>
      </c>
      <c r="D181" s="91"/>
      <c r="E181" s="27" t="s">
        <v>38</v>
      </c>
      <c r="F181" s="28">
        <v>1</v>
      </c>
      <c r="G181" s="31">
        <v>1300</v>
      </c>
      <c r="H181" s="29">
        <f t="shared" ref="H181:H192" si="13">G181*F181</f>
        <v>1300</v>
      </c>
    </row>
    <row r="182" spans="1:8" ht="15" customHeight="1" x14ac:dyDescent="0.25">
      <c r="A182" s="25" t="s">
        <v>42</v>
      </c>
      <c r="B182" s="136"/>
      <c r="C182" s="73" t="s">
        <v>34</v>
      </c>
      <c r="D182" s="73"/>
      <c r="E182" s="2" t="s">
        <v>39</v>
      </c>
      <c r="F182" s="1">
        <v>0</v>
      </c>
      <c r="G182" s="32">
        <v>850</v>
      </c>
      <c r="H182" s="19">
        <f t="shared" si="13"/>
        <v>0</v>
      </c>
    </row>
    <row r="183" spans="1:8" ht="15" customHeight="1" x14ac:dyDescent="0.25">
      <c r="A183" s="25" t="s">
        <v>43</v>
      </c>
      <c r="B183" s="136"/>
      <c r="C183" s="73" t="s">
        <v>59</v>
      </c>
      <c r="D183" s="73"/>
      <c r="E183" s="2" t="s">
        <v>39</v>
      </c>
      <c r="F183" s="1">
        <v>0</v>
      </c>
      <c r="G183" s="32">
        <v>140</v>
      </c>
      <c r="H183" s="19">
        <f t="shared" si="13"/>
        <v>0</v>
      </c>
    </row>
    <row r="184" spans="1:8" ht="15" customHeight="1" x14ac:dyDescent="0.25">
      <c r="A184" s="25" t="s">
        <v>44</v>
      </c>
      <c r="B184" s="136"/>
      <c r="C184" s="78" t="s">
        <v>46</v>
      </c>
      <c r="D184" s="78"/>
      <c r="E184" s="22" t="s">
        <v>40</v>
      </c>
      <c r="F184" s="1">
        <v>1.84</v>
      </c>
      <c r="G184" s="32">
        <v>130</v>
      </c>
      <c r="H184" s="19">
        <f t="shared" si="13"/>
        <v>239.20000000000002</v>
      </c>
    </row>
    <row r="185" spans="1:8" ht="15" customHeight="1" x14ac:dyDescent="0.25">
      <c r="A185" s="25" t="s">
        <v>45</v>
      </c>
      <c r="B185" s="136"/>
      <c r="C185" s="73" t="s">
        <v>35</v>
      </c>
      <c r="D185" s="73"/>
      <c r="E185" s="2" t="s">
        <v>39</v>
      </c>
      <c r="F185" s="1">
        <v>6.46</v>
      </c>
      <c r="G185" s="32">
        <v>100</v>
      </c>
      <c r="H185" s="19">
        <f t="shared" si="13"/>
        <v>646</v>
      </c>
    </row>
    <row r="186" spans="1:8" ht="15" customHeight="1" x14ac:dyDescent="0.25">
      <c r="A186" s="25" t="s">
        <v>52</v>
      </c>
      <c r="B186" s="136"/>
      <c r="C186" s="73" t="s">
        <v>36</v>
      </c>
      <c r="D186" s="73"/>
      <c r="E186" s="2" t="s">
        <v>38</v>
      </c>
      <c r="F186" s="1">
        <v>1</v>
      </c>
      <c r="G186" s="32">
        <v>750</v>
      </c>
      <c r="H186" s="19">
        <f t="shared" si="13"/>
        <v>750</v>
      </c>
    </row>
    <row r="187" spans="1:8" ht="15" customHeight="1" x14ac:dyDescent="0.25">
      <c r="A187" s="25" t="s">
        <v>53</v>
      </c>
      <c r="B187" s="136"/>
      <c r="C187" s="72" t="s">
        <v>47</v>
      </c>
      <c r="D187" s="72"/>
      <c r="E187" s="22" t="s">
        <v>38</v>
      </c>
      <c r="F187" s="1">
        <v>0</v>
      </c>
      <c r="G187" s="36">
        <v>950</v>
      </c>
      <c r="H187" s="19">
        <f t="shared" si="13"/>
        <v>0</v>
      </c>
    </row>
    <row r="188" spans="1:8" ht="15" customHeight="1" x14ac:dyDescent="0.25">
      <c r="A188" s="25" t="s">
        <v>54</v>
      </c>
      <c r="B188" s="136"/>
      <c r="C188" s="72" t="s">
        <v>48</v>
      </c>
      <c r="D188" s="72"/>
      <c r="E188" s="22" t="s">
        <v>38</v>
      </c>
      <c r="F188" s="1">
        <v>1</v>
      </c>
      <c r="G188" s="33">
        <v>150</v>
      </c>
      <c r="H188" s="19">
        <f t="shared" si="13"/>
        <v>150</v>
      </c>
    </row>
    <row r="189" spans="1:8" ht="15" customHeight="1" x14ac:dyDescent="0.25">
      <c r="A189" s="25" t="s">
        <v>55</v>
      </c>
      <c r="B189" s="136"/>
      <c r="C189" s="93" t="s">
        <v>49</v>
      </c>
      <c r="D189" s="93"/>
      <c r="E189" s="24" t="s">
        <v>38</v>
      </c>
      <c r="F189" s="1">
        <v>1</v>
      </c>
      <c r="G189" s="34">
        <v>60</v>
      </c>
      <c r="H189" s="19">
        <f t="shared" si="13"/>
        <v>60</v>
      </c>
    </row>
    <row r="190" spans="1:8" ht="15" customHeight="1" x14ac:dyDescent="0.25">
      <c r="A190" s="25" t="s">
        <v>56</v>
      </c>
      <c r="B190" s="136"/>
      <c r="C190" s="93" t="s">
        <v>50</v>
      </c>
      <c r="D190" s="93"/>
      <c r="E190" s="24" t="s">
        <v>38</v>
      </c>
      <c r="F190" s="1">
        <v>0</v>
      </c>
      <c r="G190" s="34">
        <v>30</v>
      </c>
      <c r="H190" s="19">
        <f t="shared" si="13"/>
        <v>0</v>
      </c>
    </row>
    <row r="191" spans="1:8" ht="15" customHeight="1" x14ac:dyDescent="0.25">
      <c r="A191" s="25" t="s">
        <v>57</v>
      </c>
      <c r="B191" s="136"/>
      <c r="C191" s="93" t="s">
        <v>74</v>
      </c>
      <c r="D191" s="93"/>
      <c r="E191" s="52" t="s">
        <v>38</v>
      </c>
      <c r="F191" s="53">
        <v>0</v>
      </c>
      <c r="G191" s="54">
        <v>2000</v>
      </c>
      <c r="H191" s="19">
        <f t="shared" si="13"/>
        <v>0</v>
      </c>
    </row>
    <row r="192" spans="1:8" ht="15.75" customHeight="1" thickBot="1" x14ac:dyDescent="0.3">
      <c r="A192" s="25" t="s">
        <v>75</v>
      </c>
      <c r="B192" s="137"/>
      <c r="C192" s="60" t="s">
        <v>51</v>
      </c>
      <c r="D192" s="61"/>
      <c r="E192" s="26" t="s">
        <v>38</v>
      </c>
      <c r="F192" s="20">
        <v>0</v>
      </c>
      <c r="G192" s="35">
        <v>200</v>
      </c>
      <c r="H192" s="21">
        <f t="shared" si="13"/>
        <v>0</v>
      </c>
    </row>
    <row r="193" spans="1:8" ht="19.5" thickBot="1" x14ac:dyDescent="0.3">
      <c r="A193" s="132" t="s">
        <v>129</v>
      </c>
      <c r="B193" s="133"/>
      <c r="C193" s="133"/>
      <c r="D193" s="133"/>
      <c r="E193" s="133"/>
      <c r="F193" s="133"/>
      <c r="G193" s="133"/>
      <c r="H193" s="134"/>
    </row>
    <row r="194" spans="1:8" ht="15" customHeight="1" x14ac:dyDescent="0.25">
      <c r="A194" s="30" t="s">
        <v>41</v>
      </c>
      <c r="B194" s="135" t="s">
        <v>105</v>
      </c>
      <c r="C194" s="90" t="s">
        <v>58</v>
      </c>
      <c r="D194" s="91"/>
      <c r="E194" s="27" t="s">
        <v>38</v>
      </c>
      <c r="F194" s="28">
        <v>1</v>
      </c>
      <c r="G194" s="31">
        <v>1300</v>
      </c>
      <c r="H194" s="29">
        <f t="shared" ref="H194:H205" si="14">G194*F194</f>
        <v>1300</v>
      </c>
    </row>
    <row r="195" spans="1:8" ht="15" customHeight="1" x14ac:dyDescent="0.25">
      <c r="A195" s="25" t="s">
        <v>42</v>
      </c>
      <c r="B195" s="136"/>
      <c r="C195" s="73" t="s">
        <v>34</v>
      </c>
      <c r="D195" s="73"/>
      <c r="E195" s="2" t="s">
        <v>39</v>
      </c>
      <c r="F195" s="1">
        <v>1.23</v>
      </c>
      <c r="G195" s="32">
        <v>850</v>
      </c>
      <c r="H195" s="19">
        <f t="shared" si="14"/>
        <v>1045.5</v>
      </c>
    </row>
    <row r="196" spans="1:8" ht="15" customHeight="1" x14ac:dyDescent="0.25">
      <c r="A196" s="25" t="s">
        <v>43</v>
      </c>
      <c r="B196" s="136"/>
      <c r="C196" s="73" t="s">
        <v>59</v>
      </c>
      <c r="D196" s="73"/>
      <c r="E196" s="2" t="s">
        <v>39</v>
      </c>
      <c r="F196" s="1">
        <v>2.84</v>
      </c>
      <c r="G196" s="32">
        <v>140</v>
      </c>
      <c r="H196" s="19">
        <f t="shared" si="14"/>
        <v>397.59999999999997</v>
      </c>
    </row>
    <row r="197" spans="1:8" ht="15" customHeight="1" x14ac:dyDescent="0.25">
      <c r="A197" s="25" t="s">
        <v>44</v>
      </c>
      <c r="B197" s="136"/>
      <c r="C197" s="78" t="s">
        <v>46</v>
      </c>
      <c r="D197" s="78"/>
      <c r="E197" s="22" t="s">
        <v>40</v>
      </c>
      <c r="F197" s="1">
        <v>4.46</v>
      </c>
      <c r="G197" s="32">
        <v>130</v>
      </c>
      <c r="H197" s="19">
        <f t="shared" si="14"/>
        <v>579.79999999999995</v>
      </c>
    </row>
    <row r="198" spans="1:8" ht="15" customHeight="1" x14ac:dyDescent="0.25">
      <c r="A198" s="25" t="s">
        <v>45</v>
      </c>
      <c r="B198" s="136"/>
      <c r="C198" s="73" t="s">
        <v>35</v>
      </c>
      <c r="D198" s="73"/>
      <c r="E198" s="2" t="s">
        <v>39</v>
      </c>
      <c r="F198" s="1">
        <v>4.92</v>
      </c>
      <c r="G198" s="32">
        <v>100</v>
      </c>
      <c r="H198" s="19">
        <f t="shared" si="14"/>
        <v>492</v>
      </c>
    </row>
    <row r="199" spans="1:8" ht="15" customHeight="1" x14ac:dyDescent="0.25">
      <c r="A199" s="25" t="s">
        <v>52</v>
      </c>
      <c r="B199" s="136"/>
      <c r="C199" s="73" t="s">
        <v>36</v>
      </c>
      <c r="D199" s="73"/>
      <c r="E199" s="2" t="s">
        <v>38</v>
      </c>
      <c r="F199" s="1">
        <v>1</v>
      </c>
      <c r="G199" s="32">
        <v>750</v>
      </c>
      <c r="H199" s="19">
        <f t="shared" si="14"/>
        <v>750</v>
      </c>
    </row>
    <row r="200" spans="1:8" ht="15" customHeight="1" x14ac:dyDescent="0.25">
      <c r="A200" s="25" t="s">
        <v>53</v>
      </c>
      <c r="B200" s="136"/>
      <c r="C200" s="72" t="s">
        <v>47</v>
      </c>
      <c r="D200" s="72"/>
      <c r="E200" s="22" t="s">
        <v>38</v>
      </c>
      <c r="F200" s="1">
        <v>0</v>
      </c>
      <c r="G200" s="36">
        <v>950</v>
      </c>
      <c r="H200" s="19">
        <f t="shared" si="14"/>
        <v>0</v>
      </c>
    </row>
    <row r="201" spans="1:8" ht="15" customHeight="1" x14ac:dyDescent="0.25">
      <c r="A201" s="25" t="s">
        <v>54</v>
      </c>
      <c r="B201" s="136"/>
      <c r="C201" s="72" t="s">
        <v>48</v>
      </c>
      <c r="D201" s="72"/>
      <c r="E201" s="22" t="s">
        <v>38</v>
      </c>
      <c r="F201" s="1">
        <v>1</v>
      </c>
      <c r="G201" s="33">
        <v>150</v>
      </c>
      <c r="H201" s="19">
        <f t="shared" si="14"/>
        <v>150</v>
      </c>
    </row>
    <row r="202" spans="1:8" ht="15" customHeight="1" x14ac:dyDescent="0.25">
      <c r="A202" s="25" t="s">
        <v>55</v>
      </c>
      <c r="B202" s="136"/>
      <c r="C202" s="93" t="s">
        <v>49</v>
      </c>
      <c r="D202" s="93"/>
      <c r="E202" s="24" t="s">
        <v>38</v>
      </c>
      <c r="F202" s="1">
        <v>1</v>
      </c>
      <c r="G202" s="34">
        <v>60</v>
      </c>
      <c r="H202" s="19">
        <f t="shared" si="14"/>
        <v>60</v>
      </c>
    </row>
    <row r="203" spans="1:8" ht="15" customHeight="1" x14ac:dyDescent="0.25">
      <c r="A203" s="25" t="s">
        <v>56</v>
      </c>
      <c r="B203" s="136"/>
      <c r="C203" s="93" t="s">
        <v>50</v>
      </c>
      <c r="D203" s="93"/>
      <c r="E203" s="24" t="s">
        <v>38</v>
      </c>
      <c r="F203" s="1">
        <v>0</v>
      </c>
      <c r="G203" s="34">
        <v>30</v>
      </c>
      <c r="H203" s="19">
        <f t="shared" si="14"/>
        <v>0</v>
      </c>
    </row>
    <row r="204" spans="1:8" ht="15" customHeight="1" x14ac:dyDescent="0.25">
      <c r="A204" s="25" t="s">
        <v>57</v>
      </c>
      <c r="B204" s="136"/>
      <c r="C204" s="93" t="s">
        <v>74</v>
      </c>
      <c r="D204" s="93"/>
      <c r="E204" s="52" t="s">
        <v>38</v>
      </c>
      <c r="F204" s="53">
        <v>0</v>
      </c>
      <c r="G204" s="54">
        <v>2000</v>
      </c>
      <c r="H204" s="19">
        <f t="shared" si="14"/>
        <v>0</v>
      </c>
    </row>
    <row r="205" spans="1:8" ht="15.75" customHeight="1" thickBot="1" x14ac:dyDescent="0.3">
      <c r="A205" s="25" t="s">
        <v>75</v>
      </c>
      <c r="B205" s="137"/>
      <c r="C205" s="60" t="s">
        <v>51</v>
      </c>
      <c r="D205" s="61"/>
      <c r="E205" s="26" t="s">
        <v>38</v>
      </c>
      <c r="F205" s="20">
        <v>0</v>
      </c>
      <c r="G205" s="35">
        <v>200</v>
      </c>
      <c r="H205" s="21">
        <f t="shared" si="14"/>
        <v>0</v>
      </c>
    </row>
    <row r="206" spans="1:8" ht="19.5" thickBot="1" x14ac:dyDescent="0.3">
      <c r="A206" s="132" t="s">
        <v>130</v>
      </c>
      <c r="B206" s="133"/>
      <c r="C206" s="133"/>
      <c r="D206" s="133"/>
      <c r="E206" s="133"/>
      <c r="F206" s="133"/>
      <c r="G206" s="133"/>
      <c r="H206" s="134"/>
    </row>
    <row r="207" spans="1:8" ht="15" customHeight="1" x14ac:dyDescent="0.25">
      <c r="A207" s="30" t="s">
        <v>41</v>
      </c>
      <c r="B207" s="135" t="s">
        <v>115</v>
      </c>
      <c r="C207" s="90" t="s">
        <v>58</v>
      </c>
      <c r="D207" s="91"/>
      <c r="E207" s="27" t="s">
        <v>38</v>
      </c>
      <c r="F207" s="28">
        <v>1</v>
      </c>
      <c r="G207" s="31">
        <v>1300</v>
      </c>
      <c r="H207" s="29">
        <f t="shared" ref="H207:H218" si="15">G207*F207</f>
        <v>1300</v>
      </c>
    </row>
    <row r="208" spans="1:8" ht="15" customHeight="1" x14ac:dyDescent="0.25">
      <c r="A208" s="25" t="s">
        <v>42</v>
      </c>
      <c r="B208" s="136"/>
      <c r="C208" s="73" t="s">
        <v>34</v>
      </c>
      <c r="D208" s="73"/>
      <c r="E208" s="2" t="s">
        <v>39</v>
      </c>
      <c r="F208" s="1">
        <v>1.84</v>
      </c>
      <c r="G208" s="32">
        <v>850</v>
      </c>
      <c r="H208" s="19">
        <f t="shared" si="15"/>
        <v>1564</v>
      </c>
    </row>
    <row r="209" spans="1:8" ht="15" customHeight="1" x14ac:dyDescent="0.25">
      <c r="A209" s="25" t="s">
        <v>43</v>
      </c>
      <c r="B209" s="136"/>
      <c r="C209" s="73" t="s">
        <v>59</v>
      </c>
      <c r="D209" s="73"/>
      <c r="E209" s="2" t="s">
        <v>39</v>
      </c>
      <c r="F209" s="1">
        <v>2.41</v>
      </c>
      <c r="G209" s="32">
        <v>140</v>
      </c>
      <c r="H209" s="19">
        <f t="shared" si="15"/>
        <v>337.40000000000003</v>
      </c>
    </row>
    <row r="210" spans="1:8" ht="15" customHeight="1" x14ac:dyDescent="0.25">
      <c r="A210" s="25" t="s">
        <v>44</v>
      </c>
      <c r="B210" s="136"/>
      <c r="C210" s="78" t="s">
        <v>46</v>
      </c>
      <c r="D210" s="78"/>
      <c r="E210" s="22" t="s">
        <v>40</v>
      </c>
      <c r="F210" s="1">
        <v>6.15</v>
      </c>
      <c r="G210" s="32">
        <v>130</v>
      </c>
      <c r="H210" s="19">
        <f t="shared" si="15"/>
        <v>799.5</v>
      </c>
    </row>
    <row r="211" spans="1:8" ht="15" customHeight="1" x14ac:dyDescent="0.25">
      <c r="A211" s="25" t="s">
        <v>45</v>
      </c>
      <c r="B211" s="136"/>
      <c r="C211" s="73" t="s">
        <v>35</v>
      </c>
      <c r="D211" s="73"/>
      <c r="E211" s="2" t="s">
        <v>39</v>
      </c>
      <c r="F211" s="1">
        <v>5.84</v>
      </c>
      <c r="G211" s="32">
        <v>100</v>
      </c>
      <c r="H211" s="19">
        <f t="shared" si="15"/>
        <v>584</v>
      </c>
    </row>
    <row r="212" spans="1:8" ht="15" customHeight="1" x14ac:dyDescent="0.25">
      <c r="A212" s="25" t="s">
        <v>52</v>
      </c>
      <c r="B212" s="136"/>
      <c r="C212" s="73" t="s">
        <v>36</v>
      </c>
      <c r="D212" s="73"/>
      <c r="E212" s="2" t="s">
        <v>38</v>
      </c>
      <c r="F212" s="1">
        <v>1</v>
      </c>
      <c r="G212" s="32">
        <v>750</v>
      </c>
      <c r="H212" s="19">
        <f t="shared" si="15"/>
        <v>750</v>
      </c>
    </row>
    <row r="213" spans="1:8" ht="15" customHeight="1" x14ac:dyDescent="0.25">
      <c r="A213" s="25" t="s">
        <v>53</v>
      </c>
      <c r="B213" s="136"/>
      <c r="C213" s="72" t="s">
        <v>47</v>
      </c>
      <c r="D213" s="72"/>
      <c r="E213" s="22" t="s">
        <v>38</v>
      </c>
      <c r="F213" s="1">
        <v>0</v>
      </c>
      <c r="G213" s="36">
        <v>950</v>
      </c>
      <c r="H213" s="19">
        <f t="shared" si="15"/>
        <v>0</v>
      </c>
    </row>
    <row r="214" spans="1:8" ht="15" customHeight="1" x14ac:dyDescent="0.25">
      <c r="A214" s="25" t="s">
        <v>54</v>
      </c>
      <c r="B214" s="136"/>
      <c r="C214" s="72" t="s">
        <v>48</v>
      </c>
      <c r="D214" s="72"/>
      <c r="E214" s="22" t="s">
        <v>38</v>
      </c>
      <c r="F214" s="1">
        <v>1</v>
      </c>
      <c r="G214" s="33">
        <v>150</v>
      </c>
      <c r="H214" s="19">
        <f t="shared" si="15"/>
        <v>150</v>
      </c>
    </row>
    <row r="215" spans="1:8" ht="15" customHeight="1" x14ac:dyDescent="0.25">
      <c r="A215" s="25" t="s">
        <v>55</v>
      </c>
      <c r="B215" s="136"/>
      <c r="C215" s="93" t="s">
        <v>49</v>
      </c>
      <c r="D215" s="93"/>
      <c r="E215" s="24" t="s">
        <v>38</v>
      </c>
      <c r="F215" s="1">
        <v>1</v>
      </c>
      <c r="G215" s="34">
        <v>60</v>
      </c>
      <c r="H215" s="19">
        <f t="shared" si="15"/>
        <v>60</v>
      </c>
    </row>
    <row r="216" spans="1:8" ht="15" customHeight="1" x14ac:dyDescent="0.25">
      <c r="A216" s="25" t="s">
        <v>56</v>
      </c>
      <c r="B216" s="136"/>
      <c r="C216" s="93" t="s">
        <v>50</v>
      </c>
      <c r="D216" s="93"/>
      <c r="E216" s="24" t="s">
        <v>38</v>
      </c>
      <c r="F216" s="1">
        <v>2.76</v>
      </c>
      <c r="G216" s="34">
        <v>30</v>
      </c>
      <c r="H216" s="19">
        <f t="shared" si="15"/>
        <v>82.8</v>
      </c>
    </row>
    <row r="217" spans="1:8" ht="15" customHeight="1" x14ac:dyDescent="0.25">
      <c r="A217" s="25" t="s">
        <v>57</v>
      </c>
      <c r="B217" s="136"/>
      <c r="C217" s="93" t="s">
        <v>74</v>
      </c>
      <c r="D217" s="93"/>
      <c r="E217" s="52" t="s">
        <v>38</v>
      </c>
      <c r="F217" s="53">
        <v>0</v>
      </c>
      <c r="G217" s="54">
        <v>2000</v>
      </c>
      <c r="H217" s="19">
        <f t="shared" si="15"/>
        <v>0</v>
      </c>
    </row>
    <row r="218" spans="1:8" ht="15.75" customHeight="1" thickBot="1" x14ac:dyDescent="0.3">
      <c r="A218" s="25" t="s">
        <v>75</v>
      </c>
      <c r="B218" s="137"/>
      <c r="C218" s="60" t="s">
        <v>51</v>
      </c>
      <c r="D218" s="61"/>
      <c r="E218" s="26" t="s">
        <v>38</v>
      </c>
      <c r="F218" s="20">
        <v>1.5</v>
      </c>
      <c r="G218" s="35">
        <v>200</v>
      </c>
      <c r="H218" s="21">
        <f t="shared" si="15"/>
        <v>300</v>
      </c>
    </row>
    <row r="219" spans="1:8" ht="19.5" thickBot="1" x14ac:dyDescent="0.3">
      <c r="A219" s="132" t="s">
        <v>131</v>
      </c>
      <c r="B219" s="133"/>
      <c r="C219" s="133"/>
      <c r="D219" s="133"/>
      <c r="E219" s="133"/>
      <c r="F219" s="133"/>
      <c r="G219" s="133"/>
      <c r="H219" s="134"/>
    </row>
    <row r="220" spans="1:8" ht="15" customHeight="1" x14ac:dyDescent="0.25">
      <c r="A220" s="30" t="s">
        <v>41</v>
      </c>
      <c r="B220" s="135" t="s">
        <v>105</v>
      </c>
      <c r="C220" s="90" t="s">
        <v>58</v>
      </c>
      <c r="D220" s="91"/>
      <c r="E220" s="27" t="s">
        <v>38</v>
      </c>
      <c r="F220" s="28">
        <v>1</v>
      </c>
      <c r="G220" s="31">
        <v>1300</v>
      </c>
      <c r="H220" s="29">
        <f t="shared" ref="H220:H231" si="16">G220*F220</f>
        <v>1300</v>
      </c>
    </row>
    <row r="221" spans="1:8" ht="15" customHeight="1" x14ac:dyDescent="0.25">
      <c r="A221" s="25" t="s">
        <v>42</v>
      </c>
      <c r="B221" s="136"/>
      <c r="C221" s="73" t="s">
        <v>34</v>
      </c>
      <c r="D221" s="73"/>
      <c r="E221" s="2" t="s">
        <v>39</v>
      </c>
      <c r="F221" s="1">
        <v>1.53</v>
      </c>
      <c r="G221" s="32">
        <v>850</v>
      </c>
      <c r="H221" s="19">
        <f t="shared" si="16"/>
        <v>1300.5</v>
      </c>
    </row>
    <row r="222" spans="1:8" ht="15" customHeight="1" x14ac:dyDescent="0.25">
      <c r="A222" s="25" t="s">
        <v>43</v>
      </c>
      <c r="B222" s="136"/>
      <c r="C222" s="73" t="s">
        <v>59</v>
      </c>
      <c r="D222" s="73"/>
      <c r="E222" s="2" t="s">
        <v>39</v>
      </c>
      <c r="F222" s="1">
        <v>2.15</v>
      </c>
      <c r="G222" s="32">
        <v>140</v>
      </c>
      <c r="H222" s="19">
        <f t="shared" si="16"/>
        <v>301</v>
      </c>
    </row>
    <row r="223" spans="1:8" ht="15" customHeight="1" x14ac:dyDescent="0.25">
      <c r="A223" s="25" t="s">
        <v>44</v>
      </c>
      <c r="B223" s="136"/>
      <c r="C223" s="78" t="s">
        <v>46</v>
      </c>
      <c r="D223" s="78"/>
      <c r="E223" s="22" t="s">
        <v>40</v>
      </c>
      <c r="F223" s="1">
        <v>5.84</v>
      </c>
      <c r="G223" s="32">
        <v>130</v>
      </c>
      <c r="H223" s="19">
        <f t="shared" si="16"/>
        <v>759.19999999999993</v>
      </c>
    </row>
    <row r="224" spans="1:8" ht="15" customHeight="1" x14ac:dyDescent="0.25">
      <c r="A224" s="25" t="s">
        <v>45</v>
      </c>
      <c r="B224" s="136"/>
      <c r="C224" s="73" t="s">
        <v>35</v>
      </c>
      <c r="D224" s="73"/>
      <c r="E224" s="2" t="s">
        <v>39</v>
      </c>
      <c r="F224" s="1">
        <v>5.53</v>
      </c>
      <c r="G224" s="32">
        <v>100</v>
      </c>
      <c r="H224" s="19">
        <f t="shared" si="16"/>
        <v>553</v>
      </c>
    </row>
    <row r="225" spans="1:8" ht="15" customHeight="1" x14ac:dyDescent="0.25">
      <c r="A225" s="25" t="s">
        <v>52</v>
      </c>
      <c r="B225" s="136"/>
      <c r="C225" s="73" t="s">
        <v>36</v>
      </c>
      <c r="D225" s="73"/>
      <c r="E225" s="2" t="s">
        <v>38</v>
      </c>
      <c r="F225" s="1">
        <v>0</v>
      </c>
      <c r="G225" s="32">
        <v>750</v>
      </c>
      <c r="H225" s="19">
        <f t="shared" si="16"/>
        <v>0</v>
      </c>
    </row>
    <row r="226" spans="1:8" ht="15" customHeight="1" x14ac:dyDescent="0.25">
      <c r="A226" s="25" t="s">
        <v>53</v>
      </c>
      <c r="B226" s="136"/>
      <c r="C226" s="72" t="s">
        <v>47</v>
      </c>
      <c r="D226" s="72"/>
      <c r="E226" s="22" t="s">
        <v>38</v>
      </c>
      <c r="F226" s="1">
        <v>1</v>
      </c>
      <c r="G226" s="36">
        <v>950</v>
      </c>
      <c r="H226" s="19">
        <f t="shared" si="16"/>
        <v>950</v>
      </c>
    </row>
    <row r="227" spans="1:8" ht="15" customHeight="1" x14ac:dyDescent="0.25">
      <c r="A227" s="25" t="s">
        <v>54</v>
      </c>
      <c r="B227" s="136"/>
      <c r="C227" s="72" t="s">
        <v>48</v>
      </c>
      <c r="D227" s="72"/>
      <c r="E227" s="22" t="s">
        <v>38</v>
      </c>
      <c r="F227" s="1">
        <v>1</v>
      </c>
      <c r="G227" s="33">
        <v>150</v>
      </c>
      <c r="H227" s="19">
        <f t="shared" si="16"/>
        <v>150</v>
      </c>
    </row>
    <row r="228" spans="1:8" ht="15" customHeight="1" x14ac:dyDescent="0.25">
      <c r="A228" s="25" t="s">
        <v>55</v>
      </c>
      <c r="B228" s="136"/>
      <c r="C228" s="93" t="s">
        <v>49</v>
      </c>
      <c r="D228" s="93"/>
      <c r="E228" s="24" t="s">
        <v>38</v>
      </c>
      <c r="F228" s="1">
        <v>1</v>
      </c>
      <c r="G228" s="34">
        <v>60</v>
      </c>
      <c r="H228" s="19">
        <f t="shared" si="16"/>
        <v>60</v>
      </c>
    </row>
    <row r="229" spans="1:8" ht="15" customHeight="1" x14ac:dyDescent="0.25">
      <c r="A229" s="25" t="s">
        <v>56</v>
      </c>
      <c r="B229" s="136"/>
      <c r="C229" s="93" t="s">
        <v>50</v>
      </c>
      <c r="D229" s="93"/>
      <c r="E229" s="24" t="s">
        <v>38</v>
      </c>
      <c r="F229" s="1">
        <v>0</v>
      </c>
      <c r="G229" s="34">
        <v>30</v>
      </c>
      <c r="H229" s="19">
        <f t="shared" si="16"/>
        <v>0</v>
      </c>
    </row>
    <row r="230" spans="1:8" ht="15" customHeight="1" x14ac:dyDescent="0.25">
      <c r="A230" s="25" t="s">
        <v>57</v>
      </c>
      <c r="B230" s="136"/>
      <c r="C230" s="93" t="s">
        <v>74</v>
      </c>
      <c r="D230" s="93"/>
      <c r="E230" s="52" t="s">
        <v>38</v>
      </c>
      <c r="F230" s="53">
        <v>0</v>
      </c>
      <c r="G230" s="54">
        <v>2000</v>
      </c>
      <c r="H230" s="19">
        <f t="shared" si="16"/>
        <v>0</v>
      </c>
    </row>
    <row r="231" spans="1:8" ht="15.75" customHeight="1" thickBot="1" x14ac:dyDescent="0.3">
      <c r="A231" s="25" t="s">
        <v>75</v>
      </c>
      <c r="B231" s="137"/>
      <c r="C231" s="60" t="s">
        <v>51</v>
      </c>
      <c r="D231" s="61"/>
      <c r="E231" s="26" t="s">
        <v>38</v>
      </c>
      <c r="F231" s="20">
        <v>0</v>
      </c>
      <c r="G231" s="35">
        <v>200</v>
      </c>
      <c r="H231" s="21">
        <f t="shared" si="16"/>
        <v>0</v>
      </c>
    </row>
    <row r="232" spans="1:8" ht="19.5" thickBot="1" x14ac:dyDescent="0.3">
      <c r="A232" s="132" t="s">
        <v>132</v>
      </c>
      <c r="B232" s="133"/>
      <c r="C232" s="133"/>
      <c r="D232" s="133"/>
      <c r="E232" s="133"/>
      <c r="F232" s="133"/>
      <c r="G232" s="133"/>
      <c r="H232" s="134"/>
    </row>
    <row r="233" spans="1:8" ht="15" customHeight="1" x14ac:dyDescent="0.25">
      <c r="A233" s="30" t="s">
        <v>41</v>
      </c>
      <c r="B233" s="135" t="s">
        <v>106</v>
      </c>
      <c r="C233" s="90" t="s">
        <v>58</v>
      </c>
      <c r="D233" s="91"/>
      <c r="E233" s="27" t="s">
        <v>38</v>
      </c>
      <c r="F233" s="28">
        <v>1</v>
      </c>
      <c r="G233" s="31">
        <v>1300</v>
      </c>
      <c r="H233" s="29">
        <f t="shared" ref="H233:H244" si="17">G233*F233</f>
        <v>1300</v>
      </c>
    </row>
    <row r="234" spans="1:8" ht="15" customHeight="1" x14ac:dyDescent="0.25">
      <c r="A234" s="25" t="s">
        <v>42</v>
      </c>
      <c r="B234" s="136"/>
      <c r="C234" s="73" t="s">
        <v>34</v>
      </c>
      <c r="D234" s="73"/>
      <c r="E234" s="2" t="s">
        <v>39</v>
      </c>
      <c r="F234" s="1">
        <v>2.76</v>
      </c>
      <c r="G234" s="32">
        <v>850</v>
      </c>
      <c r="H234" s="19">
        <f t="shared" si="17"/>
        <v>2346</v>
      </c>
    </row>
    <row r="235" spans="1:8" ht="15" customHeight="1" x14ac:dyDescent="0.25">
      <c r="A235" s="25" t="s">
        <v>43</v>
      </c>
      <c r="B235" s="136"/>
      <c r="C235" s="73" t="s">
        <v>59</v>
      </c>
      <c r="D235" s="73"/>
      <c r="E235" s="2" t="s">
        <v>39</v>
      </c>
      <c r="F235" s="1">
        <v>3.38</v>
      </c>
      <c r="G235" s="32">
        <v>140</v>
      </c>
      <c r="H235" s="19">
        <f t="shared" si="17"/>
        <v>473.2</v>
      </c>
    </row>
    <row r="236" spans="1:8" ht="15" customHeight="1" x14ac:dyDescent="0.25">
      <c r="A236" s="25" t="s">
        <v>44</v>
      </c>
      <c r="B236" s="136"/>
      <c r="C236" s="78" t="s">
        <v>46</v>
      </c>
      <c r="D236" s="78"/>
      <c r="E236" s="22" t="s">
        <v>40</v>
      </c>
      <c r="F236" s="1">
        <v>6.69</v>
      </c>
      <c r="G236" s="32">
        <v>130</v>
      </c>
      <c r="H236" s="19">
        <f t="shared" si="17"/>
        <v>869.7</v>
      </c>
    </row>
    <row r="237" spans="1:8" ht="15" customHeight="1" x14ac:dyDescent="0.25">
      <c r="A237" s="25" t="s">
        <v>45</v>
      </c>
      <c r="B237" s="136"/>
      <c r="C237" s="73" t="s">
        <v>35</v>
      </c>
      <c r="D237" s="73"/>
      <c r="E237" s="2" t="s">
        <v>39</v>
      </c>
      <c r="F237" s="1">
        <v>5.84</v>
      </c>
      <c r="G237" s="32">
        <v>100</v>
      </c>
      <c r="H237" s="19">
        <f t="shared" si="17"/>
        <v>584</v>
      </c>
    </row>
    <row r="238" spans="1:8" ht="15" customHeight="1" x14ac:dyDescent="0.25">
      <c r="A238" s="25" t="s">
        <v>52</v>
      </c>
      <c r="B238" s="136"/>
      <c r="C238" s="73" t="s">
        <v>36</v>
      </c>
      <c r="D238" s="73"/>
      <c r="E238" s="2" t="s">
        <v>38</v>
      </c>
      <c r="F238" s="1">
        <v>0</v>
      </c>
      <c r="G238" s="32">
        <v>750</v>
      </c>
      <c r="H238" s="19">
        <f t="shared" si="17"/>
        <v>0</v>
      </c>
    </row>
    <row r="239" spans="1:8" ht="15" customHeight="1" x14ac:dyDescent="0.25">
      <c r="A239" s="25" t="s">
        <v>53</v>
      </c>
      <c r="B239" s="136"/>
      <c r="C239" s="72" t="s">
        <v>47</v>
      </c>
      <c r="D239" s="72"/>
      <c r="E239" s="22" t="s">
        <v>38</v>
      </c>
      <c r="F239" s="1">
        <v>1</v>
      </c>
      <c r="G239" s="36">
        <v>950</v>
      </c>
      <c r="H239" s="19">
        <f t="shared" si="17"/>
        <v>950</v>
      </c>
    </row>
    <row r="240" spans="1:8" ht="15" customHeight="1" x14ac:dyDescent="0.25">
      <c r="A240" s="25" t="s">
        <v>54</v>
      </c>
      <c r="B240" s="136"/>
      <c r="C240" s="72" t="s">
        <v>48</v>
      </c>
      <c r="D240" s="72"/>
      <c r="E240" s="22" t="s">
        <v>38</v>
      </c>
      <c r="F240" s="1">
        <v>1</v>
      </c>
      <c r="G240" s="33">
        <v>150</v>
      </c>
      <c r="H240" s="19">
        <f t="shared" si="17"/>
        <v>150</v>
      </c>
    </row>
    <row r="241" spans="1:8" ht="15" customHeight="1" x14ac:dyDescent="0.25">
      <c r="A241" s="25" t="s">
        <v>55</v>
      </c>
      <c r="B241" s="136"/>
      <c r="C241" s="93" t="s">
        <v>49</v>
      </c>
      <c r="D241" s="93"/>
      <c r="E241" s="24" t="s">
        <v>38</v>
      </c>
      <c r="F241" s="1">
        <v>1</v>
      </c>
      <c r="G241" s="34">
        <v>60</v>
      </c>
      <c r="H241" s="19">
        <f t="shared" si="17"/>
        <v>60</v>
      </c>
    </row>
    <row r="242" spans="1:8" ht="15" customHeight="1" x14ac:dyDescent="0.25">
      <c r="A242" s="25" t="s">
        <v>56</v>
      </c>
      <c r="B242" s="136"/>
      <c r="C242" s="93" t="s">
        <v>50</v>
      </c>
      <c r="D242" s="93"/>
      <c r="E242" s="24" t="s">
        <v>38</v>
      </c>
      <c r="F242" s="1">
        <v>0</v>
      </c>
      <c r="G242" s="34">
        <v>30</v>
      </c>
      <c r="H242" s="19">
        <f t="shared" si="17"/>
        <v>0</v>
      </c>
    </row>
    <row r="243" spans="1:8" ht="15" customHeight="1" x14ac:dyDescent="0.25">
      <c r="A243" s="25" t="s">
        <v>57</v>
      </c>
      <c r="B243" s="136"/>
      <c r="C243" s="93" t="s">
        <v>74</v>
      </c>
      <c r="D243" s="93"/>
      <c r="E243" s="52" t="s">
        <v>38</v>
      </c>
      <c r="F243" s="53">
        <v>0</v>
      </c>
      <c r="G243" s="54">
        <v>2000</v>
      </c>
      <c r="H243" s="19">
        <f t="shared" si="17"/>
        <v>0</v>
      </c>
    </row>
    <row r="244" spans="1:8" ht="15.75" customHeight="1" thickBot="1" x14ac:dyDescent="0.3">
      <c r="A244" s="25" t="s">
        <v>75</v>
      </c>
      <c r="B244" s="137"/>
      <c r="C244" s="60" t="s">
        <v>51</v>
      </c>
      <c r="D244" s="61"/>
      <c r="E244" s="26" t="s">
        <v>38</v>
      </c>
      <c r="F244" s="20">
        <v>0</v>
      </c>
      <c r="G244" s="35">
        <v>200</v>
      </c>
      <c r="H244" s="21">
        <f t="shared" si="17"/>
        <v>0</v>
      </c>
    </row>
    <row r="245" spans="1:8" ht="19.5" thickBot="1" x14ac:dyDescent="0.3">
      <c r="A245" s="132" t="s">
        <v>133</v>
      </c>
      <c r="B245" s="133"/>
      <c r="C245" s="133"/>
      <c r="D245" s="133"/>
      <c r="E245" s="133"/>
      <c r="F245" s="133"/>
      <c r="G245" s="133"/>
      <c r="H245" s="134"/>
    </row>
    <row r="246" spans="1:8" ht="15" customHeight="1" x14ac:dyDescent="0.25">
      <c r="A246" s="30" t="s">
        <v>41</v>
      </c>
      <c r="B246" s="135" t="s">
        <v>107</v>
      </c>
      <c r="C246" s="90" t="s">
        <v>58</v>
      </c>
      <c r="D246" s="91"/>
      <c r="E246" s="27" t="s">
        <v>38</v>
      </c>
      <c r="F246" s="28">
        <v>1</v>
      </c>
      <c r="G246" s="31">
        <v>1300</v>
      </c>
      <c r="H246" s="29">
        <f t="shared" ref="H246:H257" si="18">G246*F246</f>
        <v>1300</v>
      </c>
    </row>
    <row r="247" spans="1:8" ht="15" customHeight="1" x14ac:dyDescent="0.25">
      <c r="A247" s="25" t="s">
        <v>42</v>
      </c>
      <c r="B247" s="136"/>
      <c r="C247" s="73" t="s">
        <v>34</v>
      </c>
      <c r="D247" s="73"/>
      <c r="E247" s="2" t="s">
        <v>39</v>
      </c>
      <c r="F247" s="1">
        <v>1.53</v>
      </c>
      <c r="G247" s="32">
        <v>850</v>
      </c>
      <c r="H247" s="19">
        <f t="shared" si="18"/>
        <v>1300.5</v>
      </c>
    </row>
    <row r="248" spans="1:8" ht="15" customHeight="1" x14ac:dyDescent="0.25">
      <c r="A248" s="25" t="s">
        <v>43</v>
      </c>
      <c r="B248" s="136"/>
      <c r="C248" s="73" t="s">
        <v>59</v>
      </c>
      <c r="D248" s="73"/>
      <c r="E248" s="2" t="s">
        <v>39</v>
      </c>
      <c r="F248" s="1">
        <v>2.15</v>
      </c>
      <c r="G248" s="32">
        <v>140</v>
      </c>
      <c r="H248" s="19">
        <f t="shared" si="18"/>
        <v>301</v>
      </c>
    </row>
    <row r="249" spans="1:8" ht="15" customHeight="1" x14ac:dyDescent="0.25">
      <c r="A249" s="25" t="s">
        <v>44</v>
      </c>
      <c r="B249" s="136"/>
      <c r="C249" s="78" t="s">
        <v>46</v>
      </c>
      <c r="D249" s="78"/>
      <c r="E249" s="22" t="s">
        <v>40</v>
      </c>
      <c r="F249" s="1">
        <v>5.76</v>
      </c>
      <c r="G249" s="32">
        <v>130</v>
      </c>
      <c r="H249" s="19">
        <f t="shared" si="18"/>
        <v>748.8</v>
      </c>
    </row>
    <row r="250" spans="1:8" ht="15" customHeight="1" x14ac:dyDescent="0.25">
      <c r="A250" s="25" t="s">
        <v>45</v>
      </c>
      <c r="B250" s="136"/>
      <c r="C250" s="73" t="s">
        <v>35</v>
      </c>
      <c r="D250" s="73"/>
      <c r="E250" s="2" t="s">
        <v>39</v>
      </c>
      <c r="F250" s="1">
        <v>5.15</v>
      </c>
      <c r="G250" s="32">
        <v>100</v>
      </c>
      <c r="H250" s="19">
        <f t="shared" si="18"/>
        <v>515</v>
      </c>
    </row>
    <row r="251" spans="1:8" ht="15" customHeight="1" x14ac:dyDescent="0.25">
      <c r="A251" s="25" t="s">
        <v>52</v>
      </c>
      <c r="B251" s="136"/>
      <c r="C251" s="73" t="s">
        <v>36</v>
      </c>
      <c r="D251" s="73"/>
      <c r="E251" s="2" t="s">
        <v>38</v>
      </c>
      <c r="F251" s="1">
        <v>1</v>
      </c>
      <c r="G251" s="32">
        <v>750</v>
      </c>
      <c r="H251" s="19">
        <f t="shared" si="18"/>
        <v>750</v>
      </c>
    </row>
    <row r="252" spans="1:8" ht="15" customHeight="1" x14ac:dyDescent="0.25">
      <c r="A252" s="25" t="s">
        <v>53</v>
      </c>
      <c r="B252" s="136"/>
      <c r="C252" s="72" t="s">
        <v>47</v>
      </c>
      <c r="D252" s="72"/>
      <c r="E252" s="22" t="s">
        <v>38</v>
      </c>
      <c r="F252" s="1">
        <v>0</v>
      </c>
      <c r="G252" s="36">
        <v>950</v>
      </c>
      <c r="H252" s="19">
        <f t="shared" si="18"/>
        <v>0</v>
      </c>
    </row>
    <row r="253" spans="1:8" ht="15" customHeight="1" x14ac:dyDescent="0.25">
      <c r="A253" s="25" t="s">
        <v>54</v>
      </c>
      <c r="B253" s="136"/>
      <c r="C253" s="72" t="s">
        <v>48</v>
      </c>
      <c r="D253" s="72"/>
      <c r="E253" s="22" t="s">
        <v>38</v>
      </c>
      <c r="F253" s="1">
        <v>1</v>
      </c>
      <c r="G253" s="33">
        <v>150</v>
      </c>
      <c r="H253" s="19">
        <f t="shared" si="18"/>
        <v>150</v>
      </c>
    </row>
    <row r="254" spans="1:8" ht="15" customHeight="1" x14ac:dyDescent="0.25">
      <c r="A254" s="25" t="s">
        <v>55</v>
      </c>
      <c r="B254" s="136"/>
      <c r="C254" s="93" t="s">
        <v>49</v>
      </c>
      <c r="D254" s="93"/>
      <c r="E254" s="24" t="s">
        <v>38</v>
      </c>
      <c r="F254" s="1">
        <v>1</v>
      </c>
      <c r="G254" s="34">
        <v>60</v>
      </c>
      <c r="H254" s="19">
        <f t="shared" si="18"/>
        <v>60</v>
      </c>
    </row>
    <row r="255" spans="1:8" ht="15" customHeight="1" x14ac:dyDescent="0.25">
      <c r="A255" s="25" t="s">
        <v>56</v>
      </c>
      <c r="B255" s="136"/>
      <c r="C255" s="93" t="s">
        <v>50</v>
      </c>
      <c r="D255" s="93"/>
      <c r="E255" s="24" t="s">
        <v>38</v>
      </c>
      <c r="F255" s="1">
        <v>2.76</v>
      </c>
      <c r="G255" s="34">
        <v>30</v>
      </c>
      <c r="H255" s="19">
        <f t="shared" si="18"/>
        <v>82.8</v>
      </c>
    </row>
    <row r="256" spans="1:8" ht="15" customHeight="1" x14ac:dyDescent="0.25">
      <c r="A256" s="25" t="s">
        <v>57</v>
      </c>
      <c r="B256" s="136"/>
      <c r="C256" s="93" t="s">
        <v>74</v>
      </c>
      <c r="D256" s="93"/>
      <c r="E256" s="52" t="s">
        <v>38</v>
      </c>
      <c r="F256" s="53">
        <v>0</v>
      </c>
      <c r="G256" s="54">
        <v>2000</v>
      </c>
      <c r="H256" s="19">
        <f t="shared" si="18"/>
        <v>0</v>
      </c>
    </row>
    <row r="257" spans="1:8" ht="15.75" customHeight="1" thickBot="1" x14ac:dyDescent="0.3">
      <c r="A257" s="25" t="s">
        <v>75</v>
      </c>
      <c r="B257" s="137"/>
      <c r="C257" s="60" t="s">
        <v>51</v>
      </c>
      <c r="D257" s="61"/>
      <c r="E257" s="26" t="s">
        <v>38</v>
      </c>
      <c r="F257" s="20">
        <v>1.5</v>
      </c>
      <c r="G257" s="35">
        <v>200</v>
      </c>
      <c r="H257" s="21">
        <f t="shared" si="18"/>
        <v>300</v>
      </c>
    </row>
    <row r="258" spans="1:8" ht="19.5" thickBot="1" x14ac:dyDescent="0.3">
      <c r="A258" s="132" t="s">
        <v>134</v>
      </c>
      <c r="B258" s="133"/>
      <c r="C258" s="133"/>
      <c r="D258" s="133"/>
      <c r="E258" s="133"/>
      <c r="F258" s="133"/>
      <c r="G258" s="133"/>
      <c r="H258" s="134"/>
    </row>
    <row r="259" spans="1:8" ht="15" customHeight="1" x14ac:dyDescent="0.25">
      <c r="A259" s="30" t="s">
        <v>41</v>
      </c>
      <c r="B259" s="135" t="s">
        <v>109</v>
      </c>
      <c r="C259" s="90" t="s">
        <v>58</v>
      </c>
      <c r="D259" s="91"/>
      <c r="E259" s="27" t="s">
        <v>38</v>
      </c>
      <c r="F259" s="28">
        <v>1</v>
      </c>
      <c r="G259" s="31">
        <v>1300</v>
      </c>
      <c r="H259" s="29">
        <f t="shared" ref="H259:H270" si="19">G259*F259</f>
        <v>1300</v>
      </c>
    </row>
    <row r="260" spans="1:8" ht="15" customHeight="1" x14ac:dyDescent="0.25">
      <c r="A260" s="25" t="s">
        <v>42</v>
      </c>
      <c r="B260" s="136"/>
      <c r="C260" s="73" t="s">
        <v>34</v>
      </c>
      <c r="D260" s="73"/>
      <c r="E260" s="2" t="s">
        <v>39</v>
      </c>
      <c r="F260" s="1">
        <v>1.84</v>
      </c>
      <c r="G260" s="32">
        <v>850</v>
      </c>
      <c r="H260" s="19">
        <f t="shared" si="19"/>
        <v>1564</v>
      </c>
    </row>
    <row r="261" spans="1:8" ht="15" customHeight="1" x14ac:dyDescent="0.25">
      <c r="A261" s="25" t="s">
        <v>43</v>
      </c>
      <c r="B261" s="136"/>
      <c r="C261" s="73" t="s">
        <v>59</v>
      </c>
      <c r="D261" s="73"/>
      <c r="E261" s="2" t="s">
        <v>39</v>
      </c>
      <c r="F261" s="1">
        <v>2.46</v>
      </c>
      <c r="G261" s="32">
        <v>140</v>
      </c>
      <c r="H261" s="19">
        <f t="shared" si="19"/>
        <v>344.4</v>
      </c>
    </row>
    <row r="262" spans="1:8" ht="15" customHeight="1" x14ac:dyDescent="0.25">
      <c r="A262" s="25" t="s">
        <v>44</v>
      </c>
      <c r="B262" s="136"/>
      <c r="C262" s="78" t="s">
        <v>46</v>
      </c>
      <c r="D262" s="78"/>
      <c r="E262" s="22" t="s">
        <v>40</v>
      </c>
      <c r="F262" s="1">
        <v>7.07</v>
      </c>
      <c r="G262" s="32">
        <v>130</v>
      </c>
      <c r="H262" s="19">
        <f t="shared" si="19"/>
        <v>919.1</v>
      </c>
    </row>
    <row r="263" spans="1:8" ht="15" customHeight="1" x14ac:dyDescent="0.25">
      <c r="A263" s="25" t="s">
        <v>45</v>
      </c>
      <c r="B263" s="136"/>
      <c r="C263" s="73" t="s">
        <v>35</v>
      </c>
      <c r="D263" s="73"/>
      <c r="E263" s="2" t="s">
        <v>39</v>
      </c>
      <c r="F263" s="1">
        <v>6.46</v>
      </c>
      <c r="G263" s="32">
        <v>100</v>
      </c>
      <c r="H263" s="19">
        <f t="shared" si="19"/>
        <v>646</v>
      </c>
    </row>
    <row r="264" spans="1:8" ht="15" customHeight="1" x14ac:dyDescent="0.25">
      <c r="A264" s="25" t="s">
        <v>52</v>
      </c>
      <c r="B264" s="136"/>
      <c r="C264" s="73" t="s">
        <v>36</v>
      </c>
      <c r="D264" s="73"/>
      <c r="E264" s="2" t="s">
        <v>38</v>
      </c>
      <c r="F264" s="1">
        <v>0</v>
      </c>
      <c r="G264" s="32">
        <v>750</v>
      </c>
      <c r="H264" s="19">
        <f t="shared" si="19"/>
        <v>0</v>
      </c>
    </row>
    <row r="265" spans="1:8" ht="15" customHeight="1" x14ac:dyDescent="0.25">
      <c r="A265" s="25" t="s">
        <v>53</v>
      </c>
      <c r="B265" s="136"/>
      <c r="C265" s="72" t="s">
        <v>47</v>
      </c>
      <c r="D265" s="72"/>
      <c r="E265" s="22" t="s">
        <v>38</v>
      </c>
      <c r="F265" s="1">
        <v>1</v>
      </c>
      <c r="G265" s="36">
        <v>950</v>
      </c>
      <c r="H265" s="19">
        <f t="shared" si="19"/>
        <v>950</v>
      </c>
    </row>
    <row r="266" spans="1:8" ht="15" customHeight="1" x14ac:dyDescent="0.25">
      <c r="A266" s="25" t="s">
        <v>54</v>
      </c>
      <c r="B266" s="136"/>
      <c r="C266" s="72" t="s">
        <v>48</v>
      </c>
      <c r="D266" s="72"/>
      <c r="E266" s="22" t="s">
        <v>38</v>
      </c>
      <c r="F266" s="1">
        <v>1</v>
      </c>
      <c r="G266" s="33">
        <v>150</v>
      </c>
      <c r="H266" s="19">
        <f t="shared" si="19"/>
        <v>150</v>
      </c>
    </row>
    <row r="267" spans="1:8" ht="15" customHeight="1" x14ac:dyDescent="0.25">
      <c r="A267" s="25" t="s">
        <v>55</v>
      </c>
      <c r="B267" s="136"/>
      <c r="C267" s="93" t="s">
        <v>49</v>
      </c>
      <c r="D267" s="93"/>
      <c r="E267" s="24" t="s">
        <v>38</v>
      </c>
      <c r="F267" s="1">
        <v>1</v>
      </c>
      <c r="G267" s="34">
        <v>60</v>
      </c>
      <c r="H267" s="19">
        <f t="shared" si="19"/>
        <v>60</v>
      </c>
    </row>
    <row r="268" spans="1:8" ht="15" customHeight="1" x14ac:dyDescent="0.25">
      <c r="A268" s="25" t="s">
        <v>56</v>
      </c>
      <c r="B268" s="136"/>
      <c r="C268" s="93" t="s">
        <v>50</v>
      </c>
      <c r="D268" s="93"/>
      <c r="E268" s="24" t="s">
        <v>38</v>
      </c>
      <c r="F268" s="1">
        <v>2.76</v>
      </c>
      <c r="G268" s="34">
        <v>30</v>
      </c>
      <c r="H268" s="19">
        <f t="shared" si="19"/>
        <v>82.8</v>
      </c>
    </row>
    <row r="269" spans="1:8" ht="15" customHeight="1" x14ac:dyDescent="0.25">
      <c r="A269" s="25" t="s">
        <v>57</v>
      </c>
      <c r="B269" s="136"/>
      <c r="C269" s="93" t="s">
        <v>74</v>
      </c>
      <c r="D269" s="93"/>
      <c r="E269" s="52" t="s">
        <v>38</v>
      </c>
      <c r="F269" s="53">
        <v>0</v>
      </c>
      <c r="G269" s="54">
        <v>2000</v>
      </c>
      <c r="H269" s="19">
        <f t="shared" si="19"/>
        <v>0</v>
      </c>
    </row>
    <row r="270" spans="1:8" ht="15.75" customHeight="1" thickBot="1" x14ac:dyDescent="0.3">
      <c r="A270" s="25" t="s">
        <v>75</v>
      </c>
      <c r="B270" s="137"/>
      <c r="C270" s="60" t="s">
        <v>51</v>
      </c>
      <c r="D270" s="61"/>
      <c r="E270" s="26" t="s">
        <v>38</v>
      </c>
      <c r="F270" s="20">
        <v>1.5</v>
      </c>
      <c r="G270" s="35">
        <v>200</v>
      </c>
      <c r="H270" s="21">
        <f t="shared" si="19"/>
        <v>300</v>
      </c>
    </row>
    <row r="271" spans="1:8" ht="19.5" thickBot="1" x14ac:dyDescent="0.3">
      <c r="A271" s="132" t="s">
        <v>135</v>
      </c>
      <c r="B271" s="133"/>
      <c r="C271" s="133"/>
      <c r="D271" s="133"/>
      <c r="E271" s="133"/>
      <c r="F271" s="133"/>
      <c r="G271" s="133"/>
      <c r="H271" s="134"/>
    </row>
    <row r="272" spans="1:8" ht="15" customHeight="1" x14ac:dyDescent="0.25">
      <c r="A272" s="30" t="s">
        <v>41</v>
      </c>
      <c r="B272" s="135" t="s">
        <v>97</v>
      </c>
      <c r="C272" s="90" t="s">
        <v>58</v>
      </c>
      <c r="D272" s="91"/>
      <c r="E272" s="27" t="s">
        <v>38</v>
      </c>
      <c r="F272" s="28">
        <v>1</v>
      </c>
      <c r="G272" s="31">
        <v>1300</v>
      </c>
      <c r="H272" s="29">
        <f t="shared" ref="H272:H283" si="20">G272*F272</f>
        <v>1300</v>
      </c>
    </row>
    <row r="273" spans="1:8" ht="15" customHeight="1" x14ac:dyDescent="0.25">
      <c r="A273" s="25" t="s">
        <v>42</v>
      </c>
      <c r="B273" s="136"/>
      <c r="C273" s="73" t="s">
        <v>34</v>
      </c>
      <c r="D273" s="73"/>
      <c r="E273" s="2" t="s">
        <v>39</v>
      </c>
      <c r="F273" s="1">
        <v>1.53</v>
      </c>
      <c r="G273" s="32">
        <v>850</v>
      </c>
      <c r="H273" s="19">
        <f t="shared" si="20"/>
        <v>1300.5</v>
      </c>
    </row>
    <row r="274" spans="1:8" ht="15" customHeight="1" x14ac:dyDescent="0.25">
      <c r="A274" s="25" t="s">
        <v>43</v>
      </c>
      <c r="B274" s="136"/>
      <c r="C274" s="73" t="s">
        <v>59</v>
      </c>
      <c r="D274" s="73"/>
      <c r="E274" s="2" t="s">
        <v>39</v>
      </c>
      <c r="F274" s="1">
        <v>2.25</v>
      </c>
      <c r="G274" s="32">
        <v>140</v>
      </c>
      <c r="H274" s="19">
        <f t="shared" si="20"/>
        <v>315</v>
      </c>
    </row>
    <row r="275" spans="1:8" ht="15" customHeight="1" x14ac:dyDescent="0.25">
      <c r="A275" s="25" t="s">
        <v>44</v>
      </c>
      <c r="B275" s="136"/>
      <c r="C275" s="78" t="s">
        <v>46</v>
      </c>
      <c r="D275" s="78"/>
      <c r="E275" s="22" t="s">
        <v>40</v>
      </c>
      <c r="F275" s="1">
        <v>6.76</v>
      </c>
      <c r="G275" s="32">
        <v>130</v>
      </c>
      <c r="H275" s="19">
        <f t="shared" si="20"/>
        <v>878.8</v>
      </c>
    </row>
    <row r="276" spans="1:8" ht="15" customHeight="1" x14ac:dyDescent="0.25">
      <c r="A276" s="25" t="s">
        <v>45</v>
      </c>
      <c r="B276" s="136"/>
      <c r="C276" s="73" t="s">
        <v>35</v>
      </c>
      <c r="D276" s="73"/>
      <c r="E276" s="2" t="s">
        <v>39</v>
      </c>
      <c r="F276" s="1">
        <v>5.53</v>
      </c>
      <c r="G276" s="32">
        <v>100</v>
      </c>
      <c r="H276" s="19">
        <f t="shared" si="20"/>
        <v>553</v>
      </c>
    </row>
    <row r="277" spans="1:8" ht="15" customHeight="1" x14ac:dyDescent="0.25">
      <c r="A277" s="25" t="s">
        <v>52</v>
      </c>
      <c r="B277" s="136"/>
      <c r="C277" s="73" t="s">
        <v>36</v>
      </c>
      <c r="D277" s="73"/>
      <c r="E277" s="2" t="s">
        <v>38</v>
      </c>
      <c r="F277" s="1">
        <v>1</v>
      </c>
      <c r="G277" s="32">
        <v>750</v>
      </c>
      <c r="H277" s="19">
        <f t="shared" si="20"/>
        <v>750</v>
      </c>
    </row>
    <row r="278" spans="1:8" ht="15" customHeight="1" x14ac:dyDescent="0.25">
      <c r="A278" s="25" t="s">
        <v>53</v>
      </c>
      <c r="B278" s="136"/>
      <c r="C278" s="72" t="s">
        <v>47</v>
      </c>
      <c r="D278" s="72"/>
      <c r="E278" s="22" t="s">
        <v>38</v>
      </c>
      <c r="F278" s="1">
        <v>0</v>
      </c>
      <c r="G278" s="36">
        <v>950</v>
      </c>
      <c r="H278" s="19">
        <f t="shared" si="20"/>
        <v>0</v>
      </c>
    </row>
    <row r="279" spans="1:8" ht="15" customHeight="1" x14ac:dyDescent="0.25">
      <c r="A279" s="25" t="s">
        <v>54</v>
      </c>
      <c r="B279" s="136"/>
      <c r="C279" s="72" t="s">
        <v>48</v>
      </c>
      <c r="D279" s="72"/>
      <c r="E279" s="22" t="s">
        <v>38</v>
      </c>
      <c r="F279" s="1">
        <v>1</v>
      </c>
      <c r="G279" s="33">
        <v>150</v>
      </c>
      <c r="H279" s="19">
        <f t="shared" si="20"/>
        <v>150</v>
      </c>
    </row>
    <row r="280" spans="1:8" ht="15" customHeight="1" x14ac:dyDescent="0.25">
      <c r="A280" s="25" t="s">
        <v>55</v>
      </c>
      <c r="B280" s="136"/>
      <c r="C280" s="93" t="s">
        <v>49</v>
      </c>
      <c r="D280" s="93"/>
      <c r="E280" s="24" t="s">
        <v>38</v>
      </c>
      <c r="F280" s="1">
        <v>1</v>
      </c>
      <c r="G280" s="34">
        <v>60</v>
      </c>
      <c r="H280" s="19">
        <f t="shared" si="20"/>
        <v>60</v>
      </c>
    </row>
    <row r="281" spans="1:8" ht="15" customHeight="1" x14ac:dyDescent="0.25">
      <c r="A281" s="25" t="s">
        <v>56</v>
      </c>
      <c r="B281" s="136"/>
      <c r="C281" s="93" t="s">
        <v>50</v>
      </c>
      <c r="D281" s="93"/>
      <c r="E281" s="24" t="s">
        <v>38</v>
      </c>
      <c r="F281" s="1">
        <v>0</v>
      </c>
      <c r="G281" s="34">
        <v>30</v>
      </c>
      <c r="H281" s="19">
        <f t="shared" si="20"/>
        <v>0</v>
      </c>
    </row>
    <row r="282" spans="1:8" ht="15" customHeight="1" x14ac:dyDescent="0.25">
      <c r="A282" s="25" t="s">
        <v>57</v>
      </c>
      <c r="B282" s="136"/>
      <c r="C282" s="93" t="s">
        <v>74</v>
      </c>
      <c r="D282" s="93"/>
      <c r="E282" s="52" t="s">
        <v>38</v>
      </c>
      <c r="F282" s="53">
        <v>0</v>
      </c>
      <c r="G282" s="54">
        <v>2000</v>
      </c>
      <c r="H282" s="19">
        <f t="shared" si="20"/>
        <v>0</v>
      </c>
    </row>
    <row r="283" spans="1:8" ht="15.75" customHeight="1" thickBot="1" x14ac:dyDescent="0.3">
      <c r="A283" s="25" t="s">
        <v>75</v>
      </c>
      <c r="B283" s="137"/>
      <c r="C283" s="60" t="s">
        <v>51</v>
      </c>
      <c r="D283" s="61"/>
      <c r="E283" s="26" t="s">
        <v>38</v>
      </c>
      <c r="F283" s="20">
        <v>0</v>
      </c>
      <c r="G283" s="35">
        <v>200</v>
      </c>
      <c r="H283" s="21">
        <f t="shared" si="20"/>
        <v>0</v>
      </c>
    </row>
    <row r="284" spans="1:8" ht="19.5" thickBot="1" x14ac:dyDescent="0.3">
      <c r="A284" s="132" t="s">
        <v>136</v>
      </c>
      <c r="B284" s="133"/>
      <c r="C284" s="133"/>
      <c r="D284" s="133"/>
      <c r="E284" s="133"/>
      <c r="F284" s="133"/>
      <c r="G284" s="133"/>
      <c r="H284" s="134"/>
    </row>
    <row r="285" spans="1:8" ht="15" customHeight="1" x14ac:dyDescent="0.25">
      <c r="A285" s="30" t="s">
        <v>41</v>
      </c>
      <c r="B285" s="135" t="s">
        <v>124</v>
      </c>
      <c r="C285" s="90" t="s">
        <v>58</v>
      </c>
      <c r="D285" s="91"/>
      <c r="E285" s="27" t="s">
        <v>38</v>
      </c>
      <c r="F285" s="28">
        <v>1</v>
      </c>
      <c r="G285" s="31">
        <v>1300</v>
      </c>
      <c r="H285" s="29">
        <f t="shared" ref="H285:H296" si="21">G285*F285</f>
        <v>1300</v>
      </c>
    </row>
    <row r="286" spans="1:8" ht="15" customHeight="1" x14ac:dyDescent="0.25">
      <c r="A286" s="25" t="s">
        <v>42</v>
      </c>
      <c r="B286" s="136"/>
      <c r="C286" s="73" t="s">
        <v>34</v>
      </c>
      <c r="D286" s="73"/>
      <c r="E286" s="2" t="s">
        <v>39</v>
      </c>
      <c r="F286" s="1">
        <v>0</v>
      </c>
      <c r="G286" s="32">
        <v>850</v>
      </c>
      <c r="H286" s="19">
        <f t="shared" si="21"/>
        <v>0</v>
      </c>
    </row>
    <row r="287" spans="1:8" ht="15" customHeight="1" x14ac:dyDescent="0.25">
      <c r="A287" s="25" t="s">
        <v>43</v>
      </c>
      <c r="B287" s="136"/>
      <c r="C287" s="73" t="s">
        <v>59</v>
      </c>
      <c r="D287" s="73"/>
      <c r="E287" s="2" t="s">
        <v>39</v>
      </c>
      <c r="F287" s="1">
        <v>0.43</v>
      </c>
      <c r="G287" s="32">
        <v>140</v>
      </c>
      <c r="H287" s="19">
        <f t="shared" si="21"/>
        <v>60.199999999999996</v>
      </c>
    </row>
    <row r="288" spans="1:8" ht="15" customHeight="1" x14ac:dyDescent="0.25">
      <c r="A288" s="25" t="s">
        <v>44</v>
      </c>
      <c r="B288" s="136"/>
      <c r="C288" s="78" t="s">
        <v>46</v>
      </c>
      <c r="D288" s="78"/>
      <c r="E288" s="22" t="s">
        <v>40</v>
      </c>
      <c r="F288" s="1">
        <v>4</v>
      </c>
      <c r="G288" s="32">
        <v>130</v>
      </c>
      <c r="H288" s="19">
        <f t="shared" si="21"/>
        <v>520</v>
      </c>
    </row>
    <row r="289" spans="1:8" ht="15" customHeight="1" x14ac:dyDescent="0.25">
      <c r="A289" s="25" t="s">
        <v>45</v>
      </c>
      <c r="B289" s="136"/>
      <c r="C289" s="73" t="s">
        <v>35</v>
      </c>
      <c r="D289" s="73"/>
      <c r="E289" s="2" t="s">
        <v>39</v>
      </c>
      <c r="F289" s="1">
        <v>4</v>
      </c>
      <c r="G289" s="32">
        <v>100</v>
      </c>
      <c r="H289" s="19">
        <f t="shared" si="21"/>
        <v>400</v>
      </c>
    </row>
    <row r="290" spans="1:8" ht="15" customHeight="1" x14ac:dyDescent="0.25">
      <c r="A290" s="25" t="s">
        <v>52</v>
      </c>
      <c r="B290" s="136"/>
      <c r="C290" s="73" t="s">
        <v>36</v>
      </c>
      <c r="D290" s="73"/>
      <c r="E290" s="2" t="s">
        <v>38</v>
      </c>
      <c r="F290" s="1">
        <v>1</v>
      </c>
      <c r="G290" s="32">
        <v>750</v>
      </c>
      <c r="H290" s="19">
        <f t="shared" si="21"/>
        <v>750</v>
      </c>
    </row>
    <row r="291" spans="1:8" ht="15" customHeight="1" x14ac:dyDescent="0.25">
      <c r="A291" s="25" t="s">
        <v>53</v>
      </c>
      <c r="B291" s="136"/>
      <c r="C291" s="72" t="s">
        <v>47</v>
      </c>
      <c r="D291" s="72"/>
      <c r="E291" s="22" t="s">
        <v>38</v>
      </c>
      <c r="F291" s="1">
        <v>0</v>
      </c>
      <c r="G291" s="36">
        <v>950</v>
      </c>
      <c r="H291" s="19">
        <f t="shared" si="21"/>
        <v>0</v>
      </c>
    </row>
    <row r="292" spans="1:8" ht="15" customHeight="1" x14ac:dyDescent="0.25">
      <c r="A292" s="25" t="s">
        <v>54</v>
      </c>
      <c r="B292" s="136"/>
      <c r="C292" s="72" t="s">
        <v>48</v>
      </c>
      <c r="D292" s="72"/>
      <c r="E292" s="22" t="s">
        <v>38</v>
      </c>
      <c r="F292" s="1">
        <v>1</v>
      </c>
      <c r="G292" s="33">
        <v>150</v>
      </c>
      <c r="H292" s="19">
        <f t="shared" si="21"/>
        <v>150</v>
      </c>
    </row>
    <row r="293" spans="1:8" ht="15" customHeight="1" x14ac:dyDescent="0.25">
      <c r="A293" s="25" t="s">
        <v>55</v>
      </c>
      <c r="B293" s="136"/>
      <c r="C293" s="93" t="s">
        <v>49</v>
      </c>
      <c r="D293" s="93"/>
      <c r="E293" s="24" t="s">
        <v>38</v>
      </c>
      <c r="F293" s="1">
        <v>1</v>
      </c>
      <c r="G293" s="34">
        <v>60</v>
      </c>
      <c r="H293" s="19">
        <f t="shared" si="21"/>
        <v>60</v>
      </c>
    </row>
    <row r="294" spans="1:8" ht="15" customHeight="1" x14ac:dyDescent="0.25">
      <c r="A294" s="25" t="s">
        <v>56</v>
      </c>
      <c r="B294" s="136"/>
      <c r="C294" s="93" t="s">
        <v>50</v>
      </c>
      <c r="D294" s="93"/>
      <c r="E294" s="24" t="s">
        <v>38</v>
      </c>
      <c r="F294" s="1">
        <v>0</v>
      </c>
      <c r="G294" s="34">
        <v>30</v>
      </c>
      <c r="H294" s="19">
        <f t="shared" si="21"/>
        <v>0</v>
      </c>
    </row>
    <row r="295" spans="1:8" ht="15" customHeight="1" x14ac:dyDescent="0.25">
      <c r="A295" s="25" t="s">
        <v>57</v>
      </c>
      <c r="B295" s="136"/>
      <c r="C295" s="93" t="s">
        <v>74</v>
      </c>
      <c r="D295" s="93"/>
      <c r="E295" s="52" t="s">
        <v>38</v>
      </c>
      <c r="F295" s="53">
        <v>0</v>
      </c>
      <c r="G295" s="54">
        <v>2000</v>
      </c>
      <c r="H295" s="19">
        <f t="shared" si="21"/>
        <v>0</v>
      </c>
    </row>
    <row r="296" spans="1:8" ht="15.75" customHeight="1" thickBot="1" x14ac:dyDescent="0.3">
      <c r="A296" s="25" t="s">
        <v>75</v>
      </c>
      <c r="B296" s="137"/>
      <c r="C296" s="60" t="s">
        <v>51</v>
      </c>
      <c r="D296" s="61"/>
      <c r="E296" s="26" t="s">
        <v>38</v>
      </c>
      <c r="F296" s="20">
        <v>0</v>
      </c>
      <c r="G296" s="35">
        <v>200</v>
      </c>
      <c r="H296" s="21">
        <f t="shared" si="21"/>
        <v>0</v>
      </c>
    </row>
    <row r="297" spans="1:8" ht="19.5" thickBot="1" x14ac:dyDescent="0.3">
      <c r="A297" s="132" t="s">
        <v>137</v>
      </c>
      <c r="B297" s="133"/>
      <c r="C297" s="133"/>
      <c r="D297" s="133"/>
      <c r="E297" s="133"/>
      <c r="F297" s="133"/>
      <c r="G297" s="133"/>
      <c r="H297" s="134"/>
    </row>
    <row r="298" spans="1:8" ht="15" customHeight="1" x14ac:dyDescent="0.25">
      <c r="A298" s="30" t="s">
        <v>41</v>
      </c>
      <c r="B298" s="135" t="s">
        <v>99</v>
      </c>
      <c r="C298" s="90" t="s">
        <v>58</v>
      </c>
      <c r="D298" s="91"/>
      <c r="E298" s="27" t="s">
        <v>38</v>
      </c>
      <c r="F298" s="28">
        <v>1</v>
      </c>
      <c r="G298" s="31">
        <v>1300</v>
      </c>
      <c r="H298" s="29">
        <f t="shared" ref="H298:H309" si="22">G298*F298</f>
        <v>1300</v>
      </c>
    </row>
    <row r="299" spans="1:8" ht="15" customHeight="1" x14ac:dyDescent="0.25">
      <c r="A299" s="25" t="s">
        <v>42</v>
      </c>
      <c r="B299" s="136"/>
      <c r="C299" s="73" t="s">
        <v>34</v>
      </c>
      <c r="D299" s="73"/>
      <c r="E299" s="2" t="s">
        <v>39</v>
      </c>
      <c r="F299" s="1">
        <v>0</v>
      </c>
      <c r="G299" s="32">
        <v>850</v>
      </c>
      <c r="H299" s="19">
        <f t="shared" si="22"/>
        <v>0</v>
      </c>
    </row>
    <row r="300" spans="1:8" ht="15" customHeight="1" x14ac:dyDescent="0.25">
      <c r="A300" s="25" t="s">
        <v>43</v>
      </c>
      <c r="B300" s="136"/>
      <c r="C300" s="73" t="s">
        <v>59</v>
      </c>
      <c r="D300" s="73"/>
      <c r="E300" s="2" t="s">
        <v>39</v>
      </c>
      <c r="F300" s="1">
        <v>0</v>
      </c>
      <c r="G300" s="32">
        <v>140</v>
      </c>
      <c r="H300" s="19">
        <f t="shared" si="22"/>
        <v>0</v>
      </c>
    </row>
    <row r="301" spans="1:8" ht="15" customHeight="1" x14ac:dyDescent="0.25">
      <c r="A301" s="25" t="s">
        <v>44</v>
      </c>
      <c r="B301" s="136"/>
      <c r="C301" s="78" t="s">
        <v>46</v>
      </c>
      <c r="D301" s="78"/>
      <c r="E301" s="22" t="s">
        <v>40</v>
      </c>
      <c r="F301" s="1">
        <v>1.64</v>
      </c>
      <c r="G301" s="32">
        <v>130</v>
      </c>
      <c r="H301" s="19">
        <f t="shared" si="22"/>
        <v>213.2</v>
      </c>
    </row>
    <row r="302" spans="1:8" ht="15" customHeight="1" x14ac:dyDescent="0.25">
      <c r="A302" s="25" t="s">
        <v>45</v>
      </c>
      <c r="B302" s="136"/>
      <c r="C302" s="73" t="s">
        <v>35</v>
      </c>
      <c r="D302" s="73"/>
      <c r="E302" s="2" t="s">
        <v>39</v>
      </c>
      <c r="F302" s="1">
        <v>4.1399999999999997</v>
      </c>
      <c r="G302" s="32">
        <v>100</v>
      </c>
      <c r="H302" s="19">
        <f t="shared" si="22"/>
        <v>413.99999999999994</v>
      </c>
    </row>
    <row r="303" spans="1:8" ht="15" customHeight="1" x14ac:dyDescent="0.25">
      <c r="A303" s="25" t="s">
        <v>52</v>
      </c>
      <c r="B303" s="136"/>
      <c r="C303" s="73" t="s">
        <v>36</v>
      </c>
      <c r="D303" s="73"/>
      <c r="E303" s="2" t="s">
        <v>38</v>
      </c>
      <c r="F303" s="1">
        <v>0</v>
      </c>
      <c r="G303" s="32">
        <v>750</v>
      </c>
      <c r="H303" s="19">
        <f t="shared" si="22"/>
        <v>0</v>
      </c>
    </row>
    <row r="304" spans="1:8" ht="15" customHeight="1" x14ac:dyDescent="0.25">
      <c r="A304" s="25" t="s">
        <v>53</v>
      </c>
      <c r="B304" s="136"/>
      <c r="C304" s="72" t="s">
        <v>47</v>
      </c>
      <c r="D304" s="72"/>
      <c r="E304" s="22" t="s">
        <v>38</v>
      </c>
      <c r="F304" s="1">
        <v>1</v>
      </c>
      <c r="G304" s="36">
        <v>950</v>
      </c>
      <c r="H304" s="19">
        <f t="shared" si="22"/>
        <v>950</v>
      </c>
    </row>
    <row r="305" spans="1:8" ht="15" customHeight="1" x14ac:dyDescent="0.25">
      <c r="A305" s="25" t="s">
        <v>54</v>
      </c>
      <c r="B305" s="136"/>
      <c r="C305" s="72" t="s">
        <v>48</v>
      </c>
      <c r="D305" s="72"/>
      <c r="E305" s="22" t="s">
        <v>38</v>
      </c>
      <c r="F305" s="1">
        <v>1</v>
      </c>
      <c r="G305" s="33">
        <v>150</v>
      </c>
      <c r="H305" s="19">
        <f t="shared" si="22"/>
        <v>150</v>
      </c>
    </row>
    <row r="306" spans="1:8" ht="15" customHeight="1" x14ac:dyDescent="0.25">
      <c r="A306" s="25" t="s">
        <v>55</v>
      </c>
      <c r="B306" s="136"/>
      <c r="C306" s="93" t="s">
        <v>49</v>
      </c>
      <c r="D306" s="93"/>
      <c r="E306" s="24" t="s">
        <v>38</v>
      </c>
      <c r="F306" s="1">
        <v>1</v>
      </c>
      <c r="G306" s="34">
        <v>60</v>
      </c>
      <c r="H306" s="19">
        <f t="shared" si="22"/>
        <v>60</v>
      </c>
    </row>
    <row r="307" spans="1:8" ht="15" customHeight="1" x14ac:dyDescent="0.25">
      <c r="A307" s="25" t="s">
        <v>56</v>
      </c>
      <c r="B307" s="136"/>
      <c r="C307" s="93" t="s">
        <v>50</v>
      </c>
      <c r="D307" s="93"/>
      <c r="E307" s="24" t="s">
        <v>38</v>
      </c>
      <c r="F307" s="1">
        <v>0</v>
      </c>
      <c r="G307" s="34">
        <v>30</v>
      </c>
      <c r="H307" s="19">
        <f t="shared" si="22"/>
        <v>0</v>
      </c>
    </row>
    <row r="308" spans="1:8" ht="15" customHeight="1" x14ac:dyDescent="0.25">
      <c r="A308" s="25" t="s">
        <v>57</v>
      </c>
      <c r="B308" s="136"/>
      <c r="C308" s="93" t="s">
        <v>74</v>
      </c>
      <c r="D308" s="93"/>
      <c r="E308" s="52" t="s">
        <v>38</v>
      </c>
      <c r="F308" s="53">
        <v>0</v>
      </c>
      <c r="G308" s="54">
        <v>2000</v>
      </c>
      <c r="H308" s="19">
        <f t="shared" si="22"/>
        <v>0</v>
      </c>
    </row>
    <row r="309" spans="1:8" ht="15.75" customHeight="1" thickBot="1" x14ac:dyDescent="0.3">
      <c r="A309" s="25" t="s">
        <v>75</v>
      </c>
      <c r="B309" s="137"/>
      <c r="C309" s="60" t="s">
        <v>51</v>
      </c>
      <c r="D309" s="61"/>
      <c r="E309" s="26" t="s">
        <v>38</v>
      </c>
      <c r="F309" s="20">
        <v>0</v>
      </c>
      <c r="G309" s="35">
        <v>200</v>
      </c>
      <c r="H309" s="21">
        <f t="shared" si="22"/>
        <v>0</v>
      </c>
    </row>
    <row r="310" spans="1:8" ht="19.5" thickBot="1" x14ac:dyDescent="0.3">
      <c r="A310" s="132" t="s">
        <v>138</v>
      </c>
      <c r="B310" s="133"/>
      <c r="C310" s="133"/>
      <c r="D310" s="133"/>
      <c r="E310" s="133"/>
      <c r="F310" s="133"/>
      <c r="G310" s="133"/>
      <c r="H310" s="134"/>
    </row>
    <row r="311" spans="1:8" ht="15" customHeight="1" x14ac:dyDescent="0.25">
      <c r="A311" s="30" t="s">
        <v>41</v>
      </c>
      <c r="B311" s="135" t="s">
        <v>115</v>
      </c>
      <c r="C311" s="90" t="s">
        <v>58</v>
      </c>
      <c r="D311" s="91"/>
      <c r="E311" s="27" t="s">
        <v>38</v>
      </c>
      <c r="F311" s="28">
        <v>1</v>
      </c>
      <c r="G311" s="31">
        <v>1300</v>
      </c>
      <c r="H311" s="29">
        <f t="shared" ref="H311:H322" si="23">G311*F311</f>
        <v>1300</v>
      </c>
    </row>
    <row r="312" spans="1:8" ht="15" customHeight="1" x14ac:dyDescent="0.25">
      <c r="A312" s="25" t="s">
        <v>42</v>
      </c>
      <c r="B312" s="136"/>
      <c r="C312" s="73" t="s">
        <v>34</v>
      </c>
      <c r="D312" s="73"/>
      <c r="E312" s="2" t="s">
        <v>39</v>
      </c>
      <c r="F312" s="1">
        <v>1.41</v>
      </c>
      <c r="G312" s="32">
        <v>850</v>
      </c>
      <c r="H312" s="19">
        <f t="shared" si="23"/>
        <v>1198.5</v>
      </c>
    </row>
    <row r="313" spans="1:8" ht="15" customHeight="1" x14ac:dyDescent="0.25">
      <c r="A313" s="25" t="s">
        <v>43</v>
      </c>
      <c r="B313" s="136"/>
      <c r="C313" s="73" t="s">
        <v>59</v>
      </c>
      <c r="D313" s="73"/>
      <c r="E313" s="2" t="s">
        <v>39</v>
      </c>
      <c r="F313" s="1">
        <v>2.84</v>
      </c>
      <c r="G313" s="32">
        <v>140</v>
      </c>
      <c r="H313" s="19">
        <f t="shared" si="23"/>
        <v>397.59999999999997</v>
      </c>
    </row>
    <row r="314" spans="1:8" ht="15" customHeight="1" x14ac:dyDescent="0.25">
      <c r="A314" s="25" t="s">
        <v>44</v>
      </c>
      <c r="B314" s="136"/>
      <c r="C314" s="78" t="s">
        <v>46</v>
      </c>
      <c r="D314" s="78"/>
      <c r="E314" s="22" t="s">
        <v>40</v>
      </c>
      <c r="F314" s="1">
        <v>5.74</v>
      </c>
      <c r="G314" s="32">
        <v>130</v>
      </c>
      <c r="H314" s="19">
        <f t="shared" si="23"/>
        <v>746.2</v>
      </c>
    </row>
    <row r="315" spans="1:8" ht="15" customHeight="1" x14ac:dyDescent="0.25">
      <c r="A315" s="25" t="s">
        <v>45</v>
      </c>
      <c r="B315" s="136"/>
      <c r="C315" s="73" t="s">
        <v>35</v>
      </c>
      <c r="D315" s="73"/>
      <c r="E315" s="2" t="s">
        <v>39</v>
      </c>
      <c r="F315" s="1">
        <v>5.79</v>
      </c>
      <c r="G315" s="32">
        <v>100</v>
      </c>
      <c r="H315" s="19">
        <f t="shared" si="23"/>
        <v>579</v>
      </c>
    </row>
    <row r="316" spans="1:8" ht="15" customHeight="1" x14ac:dyDescent="0.25">
      <c r="A316" s="25" t="s">
        <v>52</v>
      </c>
      <c r="B316" s="136"/>
      <c r="C316" s="73" t="s">
        <v>36</v>
      </c>
      <c r="D316" s="73"/>
      <c r="E316" s="2" t="s">
        <v>38</v>
      </c>
      <c r="F316" s="1">
        <v>1</v>
      </c>
      <c r="G316" s="32">
        <v>750</v>
      </c>
      <c r="H316" s="19">
        <f t="shared" si="23"/>
        <v>750</v>
      </c>
    </row>
    <row r="317" spans="1:8" ht="15" customHeight="1" x14ac:dyDescent="0.25">
      <c r="A317" s="25" t="s">
        <v>53</v>
      </c>
      <c r="B317" s="136"/>
      <c r="C317" s="72" t="s">
        <v>47</v>
      </c>
      <c r="D317" s="72"/>
      <c r="E317" s="22" t="s">
        <v>38</v>
      </c>
      <c r="F317" s="1">
        <v>0</v>
      </c>
      <c r="G317" s="36">
        <v>950</v>
      </c>
      <c r="H317" s="19">
        <f t="shared" si="23"/>
        <v>0</v>
      </c>
    </row>
    <row r="318" spans="1:8" ht="15" customHeight="1" x14ac:dyDescent="0.25">
      <c r="A318" s="25" t="s">
        <v>54</v>
      </c>
      <c r="B318" s="136"/>
      <c r="C318" s="72" t="s">
        <v>48</v>
      </c>
      <c r="D318" s="72"/>
      <c r="E318" s="22" t="s">
        <v>38</v>
      </c>
      <c r="F318" s="1">
        <v>1</v>
      </c>
      <c r="G318" s="33">
        <v>150</v>
      </c>
      <c r="H318" s="19">
        <f t="shared" si="23"/>
        <v>150</v>
      </c>
    </row>
    <row r="319" spans="1:8" ht="15" customHeight="1" x14ac:dyDescent="0.25">
      <c r="A319" s="25" t="s">
        <v>55</v>
      </c>
      <c r="B319" s="136"/>
      <c r="C319" s="93" t="s">
        <v>49</v>
      </c>
      <c r="D319" s="93"/>
      <c r="E319" s="24" t="s">
        <v>38</v>
      </c>
      <c r="F319" s="1">
        <v>1</v>
      </c>
      <c r="G319" s="34">
        <v>60</v>
      </c>
      <c r="H319" s="19">
        <f t="shared" si="23"/>
        <v>60</v>
      </c>
    </row>
    <row r="320" spans="1:8" ht="15" customHeight="1" x14ac:dyDescent="0.25">
      <c r="A320" s="25" t="s">
        <v>56</v>
      </c>
      <c r="B320" s="136"/>
      <c r="C320" s="93" t="s">
        <v>50</v>
      </c>
      <c r="D320" s="93"/>
      <c r="E320" s="24" t="s">
        <v>38</v>
      </c>
      <c r="F320" s="1">
        <v>2.76</v>
      </c>
      <c r="G320" s="34">
        <v>30</v>
      </c>
      <c r="H320" s="19">
        <f t="shared" si="23"/>
        <v>82.8</v>
      </c>
    </row>
    <row r="321" spans="1:8" ht="15" customHeight="1" x14ac:dyDescent="0.25">
      <c r="A321" s="25" t="s">
        <v>57</v>
      </c>
      <c r="B321" s="136"/>
      <c r="C321" s="93" t="s">
        <v>74</v>
      </c>
      <c r="D321" s="93"/>
      <c r="E321" s="52" t="s">
        <v>38</v>
      </c>
      <c r="F321" s="53">
        <v>0</v>
      </c>
      <c r="G321" s="54">
        <v>2000</v>
      </c>
      <c r="H321" s="19">
        <f t="shared" si="23"/>
        <v>0</v>
      </c>
    </row>
    <row r="322" spans="1:8" ht="15.75" customHeight="1" thickBot="1" x14ac:dyDescent="0.3">
      <c r="A322" s="25" t="s">
        <v>75</v>
      </c>
      <c r="B322" s="137"/>
      <c r="C322" s="60" t="s">
        <v>51</v>
      </c>
      <c r="D322" s="61"/>
      <c r="E322" s="26" t="s">
        <v>38</v>
      </c>
      <c r="F322" s="20">
        <v>1.5</v>
      </c>
      <c r="G322" s="35">
        <v>200</v>
      </c>
      <c r="H322" s="21">
        <f t="shared" si="23"/>
        <v>300</v>
      </c>
    </row>
    <row r="323" spans="1:8" x14ac:dyDescent="0.25">
      <c r="A323" s="10" t="s">
        <v>30</v>
      </c>
      <c r="B323" s="16"/>
      <c r="C323" s="141" t="s">
        <v>9</v>
      </c>
      <c r="D323" s="141"/>
      <c r="E323" s="141"/>
      <c r="F323" s="12">
        <f>SUM(F12:F23,F25:F36,F38:F49,F51:F62,F64:F75,F77:F88,F90:F101,F103:F114,F116:F127,F129:F140,F142:F153,F155:F166,F168:F179,F181:F192,F194:F205,F207:F218,F220:F231,F233:F244,F246:F257,F259:F270,F272:F283,F285:F296,F298:F309,F311:F322)</f>
        <v>457.35999999999962</v>
      </c>
      <c r="G323" s="11"/>
      <c r="H323" s="12">
        <f>SUM(H12:H23,H25:H35,H38:H49,H51:H62,H64:H75,H77:H88,H90:H101,H103:H114,H116:H127,H129:H140,H142:H153,H155:H166,H168:H179,H181:H192,H194:H205,H207:H218,H220:H231,H233:H244,H246:H257,H259:H270,H272:H283,H285:H296,H298:H309,H311:H322)</f>
        <v>120653.6</v>
      </c>
    </row>
    <row r="324" spans="1:8" x14ac:dyDescent="0.25">
      <c r="A324" s="4" t="s">
        <v>31</v>
      </c>
      <c r="B324" s="17"/>
      <c r="C324" s="142" t="s">
        <v>8</v>
      </c>
      <c r="D324" s="142"/>
      <c r="E324" s="142"/>
      <c r="F324" s="8"/>
      <c r="G324" s="8"/>
      <c r="H324" s="6">
        <f>H323*18%</f>
        <v>21717.648000000001</v>
      </c>
    </row>
    <row r="325" spans="1:8" ht="15.75" thickBot="1" x14ac:dyDescent="0.3">
      <c r="A325" s="5" t="s">
        <v>32</v>
      </c>
      <c r="B325" s="18"/>
      <c r="C325" s="143" t="s">
        <v>7</v>
      </c>
      <c r="D325" s="143"/>
      <c r="E325" s="143"/>
      <c r="F325" s="9"/>
      <c r="G325" s="9"/>
      <c r="H325" s="7">
        <f>SUM(H323,H324)</f>
        <v>142371.24800000002</v>
      </c>
    </row>
    <row r="327" spans="1:8" ht="15.75" x14ac:dyDescent="0.25">
      <c r="A327" s="139" t="s">
        <v>21</v>
      </c>
      <c r="B327" s="139"/>
      <c r="C327" s="139"/>
      <c r="D327" s="139"/>
      <c r="E327" s="139"/>
      <c r="F327" s="139"/>
      <c r="G327" s="139"/>
    </row>
    <row r="328" spans="1:8" ht="15.75" x14ac:dyDescent="0.25">
      <c r="A328" s="3">
        <v>1</v>
      </c>
      <c r="B328" s="3"/>
      <c r="C328" s="138" t="s">
        <v>22</v>
      </c>
      <c r="D328" s="138"/>
      <c r="E328" s="138"/>
      <c r="F328" s="138"/>
      <c r="G328" s="138"/>
    </row>
    <row r="329" spans="1:8" ht="15.75" x14ac:dyDescent="0.25">
      <c r="A329" s="3">
        <v>2</v>
      </c>
      <c r="B329" s="3"/>
      <c r="C329" s="140" t="s">
        <v>23</v>
      </c>
      <c r="D329" s="140"/>
      <c r="E329" s="140"/>
      <c r="F329" s="140"/>
      <c r="G329" s="140"/>
    </row>
    <row r="330" spans="1:8" ht="15.75" x14ac:dyDescent="0.25">
      <c r="A330" s="3">
        <v>3</v>
      </c>
      <c r="B330" s="3"/>
      <c r="C330" s="140" t="s">
        <v>24</v>
      </c>
      <c r="D330" s="140"/>
      <c r="E330" s="140"/>
      <c r="F330" s="140"/>
      <c r="G330" s="140"/>
    </row>
    <row r="331" spans="1:8" ht="15.75" x14ac:dyDescent="0.25">
      <c r="A331" s="3">
        <v>4</v>
      </c>
      <c r="B331" s="3"/>
      <c r="C331" s="140" t="s">
        <v>25</v>
      </c>
      <c r="D331" s="140"/>
      <c r="E331" s="140"/>
      <c r="F331" s="140"/>
      <c r="G331" s="140"/>
    </row>
    <row r="332" spans="1:8" ht="15.75" x14ac:dyDescent="0.25">
      <c r="A332" s="3">
        <v>5</v>
      </c>
      <c r="B332" s="3"/>
      <c r="C332" s="138" t="s">
        <v>28</v>
      </c>
      <c r="D332" s="138"/>
      <c r="E332" s="138"/>
      <c r="F332" s="138"/>
      <c r="G332" s="138"/>
    </row>
    <row r="333" spans="1:8" ht="15.75" x14ac:dyDescent="0.25">
      <c r="A333" s="3">
        <v>6</v>
      </c>
      <c r="B333" s="3"/>
      <c r="C333" s="138" t="s">
        <v>26</v>
      </c>
      <c r="D333" s="138"/>
      <c r="E333" s="138"/>
      <c r="F333" s="138"/>
      <c r="G333" s="138"/>
    </row>
    <row r="334" spans="1:8" ht="15.75" x14ac:dyDescent="0.25">
      <c r="A334" s="3">
        <v>7</v>
      </c>
      <c r="B334" s="3"/>
      <c r="C334" s="138" t="s">
        <v>27</v>
      </c>
      <c r="D334" s="138"/>
      <c r="E334" s="138"/>
      <c r="F334" s="138"/>
      <c r="G334" s="138"/>
    </row>
    <row r="335" spans="1:8" ht="15.75" x14ac:dyDescent="0.25">
      <c r="A335" s="3">
        <v>8</v>
      </c>
      <c r="B335" s="3"/>
      <c r="C335" s="138" t="s">
        <v>29</v>
      </c>
      <c r="D335" s="138"/>
      <c r="E335" s="138"/>
      <c r="F335" s="138"/>
      <c r="G335" s="138"/>
    </row>
  </sheetData>
  <mergeCells count="360">
    <mergeCell ref="D4:H4"/>
    <mergeCell ref="A5:H5"/>
    <mergeCell ref="A6:C7"/>
    <mergeCell ref="D6:F7"/>
    <mergeCell ref="G6:G7"/>
    <mergeCell ref="H6:H7"/>
    <mergeCell ref="D1:H1"/>
    <mergeCell ref="D2:H2"/>
    <mergeCell ref="D3:H3"/>
    <mergeCell ref="C17:D17"/>
    <mergeCell ref="C18:D18"/>
    <mergeCell ref="C19:D19"/>
    <mergeCell ref="C20:D20"/>
    <mergeCell ref="C21:D21"/>
    <mergeCell ref="C23:D23"/>
    <mergeCell ref="A8:H8"/>
    <mergeCell ref="A9:H9"/>
    <mergeCell ref="C10:D10"/>
    <mergeCell ref="A11:H11"/>
    <mergeCell ref="B12:B23"/>
    <mergeCell ref="C12:D12"/>
    <mergeCell ref="C13:D13"/>
    <mergeCell ref="C14:D14"/>
    <mergeCell ref="C15:D15"/>
    <mergeCell ref="C16:D16"/>
    <mergeCell ref="C22:D22"/>
    <mergeCell ref="A24:H24"/>
    <mergeCell ref="C25:D25"/>
    <mergeCell ref="C26:D26"/>
    <mergeCell ref="C27:D27"/>
    <mergeCell ref="C28:D28"/>
    <mergeCell ref="C29:D29"/>
    <mergeCell ref="C30:D30"/>
    <mergeCell ref="C31:D31"/>
    <mergeCell ref="C32:D32"/>
    <mergeCell ref="C43:D43"/>
    <mergeCell ref="C44:D44"/>
    <mergeCell ref="C45:D45"/>
    <mergeCell ref="C46:D46"/>
    <mergeCell ref="C47:D47"/>
    <mergeCell ref="C49:D49"/>
    <mergeCell ref="C33:D33"/>
    <mergeCell ref="C34:D34"/>
    <mergeCell ref="C35:D35"/>
    <mergeCell ref="A37:H37"/>
    <mergeCell ref="B38:B49"/>
    <mergeCell ref="C38:D38"/>
    <mergeCell ref="C39:D39"/>
    <mergeCell ref="C40:D40"/>
    <mergeCell ref="C41:D41"/>
    <mergeCell ref="C42:D42"/>
    <mergeCell ref="B25:B36"/>
    <mergeCell ref="C36:D36"/>
    <mergeCell ref="C48:D48"/>
    <mergeCell ref="A50:H50"/>
    <mergeCell ref="B51:B62"/>
    <mergeCell ref="C51:D51"/>
    <mergeCell ref="C52:D52"/>
    <mergeCell ref="C53:D53"/>
    <mergeCell ref="C54:D54"/>
    <mergeCell ref="C55:D55"/>
    <mergeCell ref="C56:D56"/>
    <mergeCell ref="C57:D57"/>
    <mergeCell ref="C58:D58"/>
    <mergeCell ref="C61:D61"/>
    <mergeCell ref="C69:D69"/>
    <mergeCell ref="C70:D70"/>
    <mergeCell ref="C71:D71"/>
    <mergeCell ref="C72:D72"/>
    <mergeCell ref="C73:D73"/>
    <mergeCell ref="C75:D75"/>
    <mergeCell ref="C59:D59"/>
    <mergeCell ref="C60:D60"/>
    <mergeCell ref="C62:D62"/>
    <mergeCell ref="A63:H63"/>
    <mergeCell ref="B64:B75"/>
    <mergeCell ref="C64:D64"/>
    <mergeCell ref="C65:D65"/>
    <mergeCell ref="C66:D66"/>
    <mergeCell ref="C67:D67"/>
    <mergeCell ref="C68:D68"/>
    <mergeCell ref="C74:D74"/>
    <mergeCell ref="A76:H76"/>
    <mergeCell ref="B77:B88"/>
    <mergeCell ref="C77:D77"/>
    <mergeCell ref="C78:D78"/>
    <mergeCell ref="C79:D79"/>
    <mergeCell ref="C80:D80"/>
    <mergeCell ref="C81:D81"/>
    <mergeCell ref="C82:D82"/>
    <mergeCell ref="C83:D83"/>
    <mergeCell ref="C84:D84"/>
    <mergeCell ref="C87:D87"/>
    <mergeCell ref="C95:D95"/>
    <mergeCell ref="C96:D96"/>
    <mergeCell ref="C97:D97"/>
    <mergeCell ref="C98:D98"/>
    <mergeCell ref="C99:D99"/>
    <mergeCell ref="C101:D101"/>
    <mergeCell ref="C85:D85"/>
    <mergeCell ref="C86:D86"/>
    <mergeCell ref="C88:D88"/>
    <mergeCell ref="A89:H89"/>
    <mergeCell ref="B90:B101"/>
    <mergeCell ref="C90:D90"/>
    <mergeCell ref="C91:D91"/>
    <mergeCell ref="C92:D92"/>
    <mergeCell ref="C93:D93"/>
    <mergeCell ref="C94:D94"/>
    <mergeCell ref="C100:D100"/>
    <mergeCell ref="A102:H102"/>
    <mergeCell ref="B103:B114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3:D113"/>
    <mergeCell ref="C121:D121"/>
    <mergeCell ref="C122:D122"/>
    <mergeCell ref="C123:D123"/>
    <mergeCell ref="C124:D124"/>
    <mergeCell ref="C125:D125"/>
    <mergeCell ref="C127:D127"/>
    <mergeCell ref="C111:D111"/>
    <mergeCell ref="C112:D112"/>
    <mergeCell ref="C114:D114"/>
    <mergeCell ref="A115:H115"/>
    <mergeCell ref="B116:B127"/>
    <mergeCell ref="C116:D116"/>
    <mergeCell ref="C117:D117"/>
    <mergeCell ref="C118:D118"/>
    <mergeCell ref="C119:D119"/>
    <mergeCell ref="C120:D120"/>
    <mergeCell ref="C126:D126"/>
    <mergeCell ref="A128:H128"/>
    <mergeCell ref="B129:B140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47:D147"/>
    <mergeCell ref="C148:D148"/>
    <mergeCell ref="C149:D149"/>
    <mergeCell ref="C150:D150"/>
    <mergeCell ref="C151:D151"/>
    <mergeCell ref="C153:D153"/>
    <mergeCell ref="C137:D137"/>
    <mergeCell ref="C138:D138"/>
    <mergeCell ref="C140:D140"/>
    <mergeCell ref="A141:H141"/>
    <mergeCell ref="B142:B153"/>
    <mergeCell ref="C142:D142"/>
    <mergeCell ref="C143:D143"/>
    <mergeCell ref="C144:D144"/>
    <mergeCell ref="C145:D145"/>
    <mergeCell ref="C146:D146"/>
    <mergeCell ref="C139:D139"/>
    <mergeCell ref="C152:D152"/>
    <mergeCell ref="A154:H154"/>
    <mergeCell ref="B155:B166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6:D166"/>
    <mergeCell ref="C165:D165"/>
    <mergeCell ref="C323:E323"/>
    <mergeCell ref="C324:E324"/>
    <mergeCell ref="C325:E325"/>
    <mergeCell ref="C173:D173"/>
    <mergeCell ref="C174:D174"/>
    <mergeCell ref="C175:D175"/>
    <mergeCell ref="C176:D176"/>
    <mergeCell ref="C333:G333"/>
    <mergeCell ref="C334:G334"/>
    <mergeCell ref="A180:H180"/>
    <mergeCell ref="B181:B192"/>
    <mergeCell ref="C181:D181"/>
    <mergeCell ref="C182:D182"/>
    <mergeCell ref="C183:D183"/>
    <mergeCell ref="C184:D184"/>
    <mergeCell ref="C185:D185"/>
    <mergeCell ref="C186:D186"/>
    <mergeCell ref="C213:D213"/>
    <mergeCell ref="C214:D214"/>
    <mergeCell ref="C215:D215"/>
    <mergeCell ref="C216:D216"/>
    <mergeCell ref="C218:D218"/>
    <mergeCell ref="A219:H219"/>
    <mergeCell ref="C203:D203"/>
    <mergeCell ref="C335:G335"/>
    <mergeCell ref="A167:H167"/>
    <mergeCell ref="B168:B179"/>
    <mergeCell ref="C168:D168"/>
    <mergeCell ref="C169:D169"/>
    <mergeCell ref="C170:D170"/>
    <mergeCell ref="C171:D171"/>
    <mergeCell ref="C172:D172"/>
    <mergeCell ref="A327:G327"/>
    <mergeCell ref="C328:G328"/>
    <mergeCell ref="C329:G329"/>
    <mergeCell ref="C330:G330"/>
    <mergeCell ref="C331:G331"/>
    <mergeCell ref="C332:G332"/>
    <mergeCell ref="C201:D201"/>
    <mergeCell ref="C202:D202"/>
    <mergeCell ref="C187:D187"/>
    <mergeCell ref="C188:D188"/>
    <mergeCell ref="C189:D189"/>
    <mergeCell ref="C190:D190"/>
    <mergeCell ref="C192:D192"/>
    <mergeCell ref="A193:H193"/>
    <mergeCell ref="C177:D177"/>
    <mergeCell ref="C179:D179"/>
    <mergeCell ref="C227:D227"/>
    <mergeCell ref="C228:D228"/>
    <mergeCell ref="C205:D205"/>
    <mergeCell ref="A206:H206"/>
    <mergeCell ref="B207:B218"/>
    <mergeCell ref="C207:D207"/>
    <mergeCell ref="C208:D208"/>
    <mergeCell ref="C209:D209"/>
    <mergeCell ref="C210:D210"/>
    <mergeCell ref="C211:D211"/>
    <mergeCell ref="C212:D212"/>
    <mergeCell ref="B194:B205"/>
    <mergeCell ref="C194:D194"/>
    <mergeCell ref="C195:D195"/>
    <mergeCell ref="C196:D196"/>
    <mergeCell ref="C197:D197"/>
    <mergeCell ref="C198:D198"/>
    <mergeCell ref="C199:D199"/>
    <mergeCell ref="C200:D200"/>
    <mergeCell ref="C239:D239"/>
    <mergeCell ref="C240:D240"/>
    <mergeCell ref="C241:D241"/>
    <mergeCell ref="C242:D242"/>
    <mergeCell ref="C244:D244"/>
    <mergeCell ref="A245:H245"/>
    <mergeCell ref="C229:D229"/>
    <mergeCell ref="C231:D231"/>
    <mergeCell ref="A232:H232"/>
    <mergeCell ref="B233:B244"/>
    <mergeCell ref="C233:D233"/>
    <mergeCell ref="C234:D234"/>
    <mergeCell ref="C235:D235"/>
    <mergeCell ref="C236:D236"/>
    <mergeCell ref="C237:D237"/>
    <mergeCell ref="C238:D238"/>
    <mergeCell ref="B220:B231"/>
    <mergeCell ref="C220:D220"/>
    <mergeCell ref="C221:D221"/>
    <mergeCell ref="C222:D222"/>
    <mergeCell ref="C223:D223"/>
    <mergeCell ref="C224:D224"/>
    <mergeCell ref="C225:D225"/>
    <mergeCell ref="C226:D226"/>
    <mergeCell ref="C263:D263"/>
    <mergeCell ref="C264:D264"/>
    <mergeCell ref="B246:B257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91:D291"/>
    <mergeCell ref="C292:D292"/>
    <mergeCell ref="C293:D293"/>
    <mergeCell ref="C294:D294"/>
    <mergeCell ref="C296:D296"/>
    <mergeCell ref="C281:D281"/>
    <mergeCell ref="C283:D283"/>
    <mergeCell ref="A284:H284"/>
    <mergeCell ref="B285:B296"/>
    <mergeCell ref="C285:D285"/>
    <mergeCell ref="C286:D286"/>
    <mergeCell ref="C287:D287"/>
    <mergeCell ref="C288:D288"/>
    <mergeCell ref="C289:D289"/>
    <mergeCell ref="C290:D290"/>
    <mergeCell ref="B272:B283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178:D178"/>
    <mergeCell ref="C191:D191"/>
    <mergeCell ref="C204:D204"/>
    <mergeCell ref="C217:D217"/>
    <mergeCell ref="C230:D230"/>
    <mergeCell ref="C243:D243"/>
    <mergeCell ref="C256:D256"/>
    <mergeCell ref="C269:D269"/>
    <mergeCell ref="C282:D282"/>
    <mergeCell ref="C280:D280"/>
    <mergeCell ref="C265:D265"/>
    <mergeCell ref="C266:D266"/>
    <mergeCell ref="C267:D267"/>
    <mergeCell ref="C268:D268"/>
    <mergeCell ref="C270:D270"/>
    <mergeCell ref="A271:H271"/>
    <mergeCell ref="C255:D255"/>
    <mergeCell ref="C257:D257"/>
    <mergeCell ref="A258:H258"/>
    <mergeCell ref="B259:B270"/>
    <mergeCell ref="C259:D259"/>
    <mergeCell ref="C260:D260"/>
    <mergeCell ref="C261:D261"/>
    <mergeCell ref="C262:D262"/>
    <mergeCell ref="C295:D295"/>
    <mergeCell ref="A297:H297"/>
    <mergeCell ref="B298:B309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A310:H310"/>
    <mergeCell ref="B311:B322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</mergeCells>
  <hyperlinks>
    <hyperlink ref="C324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workbookViewId="0">
      <selection activeCell="C19" sqref="C19:D19"/>
    </sheetView>
  </sheetViews>
  <sheetFormatPr defaultRowHeight="15" x14ac:dyDescent="0.25"/>
  <cols>
    <col min="1" max="1" width="7.140625" customWidth="1"/>
    <col min="2" max="2" width="15.7109375" customWidth="1"/>
    <col min="3" max="3" width="20" customWidth="1"/>
    <col min="4" max="4" width="37.85546875" customWidth="1"/>
    <col min="5" max="5" width="14.42578125" customWidth="1"/>
    <col min="6" max="6" width="13.140625" customWidth="1"/>
    <col min="7" max="7" width="18.42578125" customWidth="1"/>
    <col min="8" max="8" width="21" customWidth="1"/>
  </cols>
  <sheetData>
    <row r="1" spans="1:8" ht="27.75" x14ac:dyDescent="0.25">
      <c r="A1" s="37" t="s">
        <v>13</v>
      </c>
      <c r="B1" s="38"/>
      <c r="C1" s="38"/>
      <c r="D1" s="126" t="s">
        <v>14</v>
      </c>
      <c r="E1" s="126"/>
      <c r="F1" s="126"/>
      <c r="G1" s="126"/>
      <c r="H1" s="127"/>
    </row>
    <row r="2" spans="1:8" ht="27.75" x14ac:dyDescent="0.25">
      <c r="A2" s="39" t="s">
        <v>15</v>
      </c>
      <c r="B2" s="40"/>
      <c r="C2" s="40"/>
      <c r="D2" s="128" t="s">
        <v>16</v>
      </c>
      <c r="E2" s="128"/>
      <c r="F2" s="128"/>
      <c r="G2" s="128"/>
      <c r="H2" s="129"/>
    </row>
    <row r="3" spans="1:8" x14ac:dyDescent="0.25">
      <c r="A3" s="41" t="s">
        <v>17</v>
      </c>
      <c r="B3" s="42"/>
      <c r="C3" s="42"/>
      <c r="D3" s="130" t="s">
        <v>18</v>
      </c>
      <c r="E3" s="130"/>
      <c r="F3" s="130"/>
      <c r="G3" s="130"/>
      <c r="H3" s="131"/>
    </row>
    <row r="4" spans="1:8" ht="15.75" thickBot="1" x14ac:dyDescent="0.3">
      <c r="A4" s="43" t="s">
        <v>19</v>
      </c>
      <c r="B4" s="44"/>
      <c r="C4" s="44"/>
      <c r="D4" s="104" t="s">
        <v>20</v>
      </c>
      <c r="E4" s="104"/>
      <c r="F4" s="104"/>
      <c r="G4" s="104"/>
      <c r="H4" s="105"/>
    </row>
    <row r="5" spans="1:8" ht="19.5" thickBot="1" x14ac:dyDescent="0.3">
      <c r="A5" s="106" t="s">
        <v>10</v>
      </c>
      <c r="B5" s="107"/>
      <c r="C5" s="108"/>
      <c r="D5" s="108"/>
      <c r="E5" s="108"/>
      <c r="F5" s="108"/>
      <c r="G5" s="108"/>
      <c r="H5" s="109"/>
    </row>
    <row r="6" spans="1:8" ht="15" customHeight="1" x14ac:dyDescent="0.25">
      <c r="A6" s="110" t="s">
        <v>12</v>
      </c>
      <c r="B6" s="111"/>
      <c r="C6" s="112"/>
      <c r="D6" s="116" t="s">
        <v>33</v>
      </c>
      <c r="E6" s="117"/>
      <c r="F6" s="118"/>
      <c r="G6" s="122" t="s">
        <v>11</v>
      </c>
      <c r="H6" s="124" t="s">
        <v>239</v>
      </c>
    </row>
    <row r="7" spans="1:8" ht="15.75" customHeight="1" thickBot="1" x14ac:dyDescent="0.3">
      <c r="A7" s="113"/>
      <c r="B7" s="114"/>
      <c r="C7" s="115"/>
      <c r="D7" s="119"/>
      <c r="E7" s="120"/>
      <c r="F7" s="121"/>
      <c r="G7" s="123"/>
      <c r="H7" s="125"/>
    </row>
    <row r="8" spans="1:8" ht="21.75" thickBot="1" x14ac:dyDescent="0.3">
      <c r="A8" s="94" t="s">
        <v>139</v>
      </c>
      <c r="B8" s="95"/>
      <c r="C8" s="96"/>
      <c r="D8" s="96"/>
      <c r="E8" s="96"/>
      <c r="F8" s="96"/>
      <c r="G8" s="96"/>
      <c r="H8" s="97"/>
    </row>
    <row r="9" spans="1:8" ht="15.75" customHeight="1" thickBot="1" x14ac:dyDescent="0.3">
      <c r="A9" s="98" t="s">
        <v>4</v>
      </c>
      <c r="B9" s="99"/>
      <c r="C9" s="100"/>
      <c r="D9" s="100"/>
      <c r="E9" s="100"/>
      <c r="F9" s="100"/>
      <c r="G9" s="100"/>
      <c r="H9" s="101"/>
    </row>
    <row r="10" spans="1:8" ht="15.75" thickBot="1" x14ac:dyDescent="0.3">
      <c r="A10" s="13" t="s">
        <v>6</v>
      </c>
      <c r="B10" s="15" t="s">
        <v>37</v>
      </c>
      <c r="C10" s="102" t="s">
        <v>5</v>
      </c>
      <c r="D10" s="103"/>
      <c r="E10" s="14" t="s">
        <v>0</v>
      </c>
      <c r="F10" s="14" t="s">
        <v>1</v>
      </c>
      <c r="G10" s="14" t="s">
        <v>2</v>
      </c>
      <c r="H10" s="14" t="s">
        <v>3</v>
      </c>
    </row>
    <row r="11" spans="1:8" ht="19.5" thickBot="1" x14ac:dyDescent="0.3">
      <c r="A11" s="74" t="s">
        <v>140</v>
      </c>
      <c r="B11" s="75"/>
      <c r="C11" s="75"/>
      <c r="D11" s="75"/>
      <c r="E11" s="75"/>
      <c r="F11" s="75"/>
      <c r="G11" s="75"/>
      <c r="H11" s="76"/>
    </row>
    <row r="12" spans="1:8" ht="15" customHeight="1" x14ac:dyDescent="0.25">
      <c r="A12" s="30" t="s">
        <v>41</v>
      </c>
      <c r="B12" s="144" t="s">
        <v>96</v>
      </c>
      <c r="C12" s="90" t="s">
        <v>60</v>
      </c>
      <c r="D12" s="91"/>
      <c r="E12" s="27" t="s">
        <v>38</v>
      </c>
      <c r="F12" s="28">
        <v>1</v>
      </c>
      <c r="G12" s="31">
        <v>1300</v>
      </c>
      <c r="H12" s="29">
        <f>G12*F12</f>
        <v>1300</v>
      </c>
    </row>
    <row r="13" spans="1:8" ht="15" customHeight="1" x14ac:dyDescent="0.25">
      <c r="A13" s="25" t="s">
        <v>42</v>
      </c>
      <c r="B13" s="145"/>
      <c r="C13" s="73" t="s">
        <v>34</v>
      </c>
      <c r="D13" s="73"/>
      <c r="E13" s="2" t="s">
        <v>39</v>
      </c>
      <c r="F13" s="1">
        <v>1.38</v>
      </c>
      <c r="G13" s="32">
        <v>850</v>
      </c>
      <c r="H13" s="19">
        <f t="shared" ref="H13:H23" si="0">G13*F13</f>
        <v>1173</v>
      </c>
    </row>
    <row r="14" spans="1:8" ht="15" customHeight="1" x14ac:dyDescent="0.25">
      <c r="A14" s="25" t="s">
        <v>43</v>
      </c>
      <c r="B14" s="145"/>
      <c r="C14" s="73" t="s">
        <v>59</v>
      </c>
      <c r="D14" s="73"/>
      <c r="E14" s="2" t="s">
        <v>39</v>
      </c>
      <c r="F14" s="1">
        <v>2</v>
      </c>
      <c r="G14" s="32">
        <v>140</v>
      </c>
      <c r="H14" s="19">
        <f t="shared" si="0"/>
        <v>280</v>
      </c>
    </row>
    <row r="15" spans="1:8" ht="15" customHeight="1" x14ac:dyDescent="0.25">
      <c r="A15" s="25" t="s">
        <v>44</v>
      </c>
      <c r="B15" s="145"/>
      <c r="C15" s="78" t="s">
        <v>46</v>
      </c>
      <c r="D15" s="78"/>
      <c r="E15" s="22" t="s">
        <v>40</v>
      </c>
      <c r="F15" s="1">
        <v>5.69</v>
      </c>
      <c r="G15" s="32">
        <v>130</v>
      </c>
      <c r="H15" s="19">
        <f t="shared" si="0"/>
        <v>739.7</v>
      </c>
    </row>
    <row r="16" spans="1:8" ht="15" customHeight="1" x14ac:dyDescent="0.25">
      <c r="A16" s="25" t="s">
        <v>45</v>
      </c>
      <c r="B16" s="145"/>
      <c r="C16" s="73" t="s">
        <v>35</v>
      </c>
      <c r="D16" s="73"/>
      <c r="E16" s="2" t="s">
        <v>39</v>
      </c>
      <c r="F16" s="1">
        <v>3.92</v>
      </c>
      <c r="G16" s="32">
        <v>100</v>
      </c>
      <c r="H16" s="19">
        <f t="shared" si="0"/>
        <v>392</v>
      </c>
    </row>
    <row r="17" spans="1:8" ht="15" customHeight="1" x14ac:dyDescent="0.25">
      <c r="A17" s="25" t="s">
        <v>52</v>
      </c>
      <c r="B17" s="145"/>
      <c r="C17" s="73" t="s">
        <v>36</v>
      </c>
      <c r="D17" s="73"/>
      <c r="E17" s="2" t="s">
        <v>38</v>
      </c>
      <c r="F17" s="1">
        <v>1</v>
      </c>
      <c r="G17" s="32">
        <v>750</v>
      </c>
      <c r="H17" s="19">
        <f t="shared" si="0"/>
        <v>750</v>
      </c>
    </row>
    <row r="18" spans="1:8" ht="15" customHeight="1" x14ac:dyDescent="0.25">
      <c r="A18" s="25" t="s">
        <v>53</v>
      </c>
      <c r="B18" s="145"/>
      <c r="C18" s="72" t="s">
        <v>47</v>
      </c>
      <c r="D18" s="72"/>
      <c r="E18" s="22" t="s">
        <v>38</v>
      </c>
      <c r="F18" s="1">
        <v>0</v>
      </c>
      <c r="G18" s="36">
        <v>950</v>
      </c>
      <c r="H18" s="19">
        <f t="shared" si="0"/>
        <v>0</v>
      </c>
    </row>
    <row r="19" spans="1:8" ht="15" customHeight="1" x14ac:dyDescent="0.25">
      <c r="A19" s="25" t="s">
        <v>54</v>
      </c>
      <c r="B19" s="145"/>
      <c r="C19" s="72" t="s">
        <v>48</v>
      </c>
      <c r="D19" s="72"/>
      <c r="E19" s="22" t="s">
        <v>38</v>
      </c>
      <c r="F19" s="1">
        <v>1</v>
      </c>
      <c r="G19" s="33">
        <v>150</v>
      </c>
      <c r="H19" s="19">
        <f t="shared" si="0"/>
        <v>150</v>
      </c>
    </row>
    <row r="20" spans="1:8" ht="15" customHeight="1" x14ac:dyDescent="0.25">
      <c r="A20" s="25" t="s">
        <v>55</v>
      </c>
      <c r="B20" s="145"/>
      <c r="C20" s="93" t="s">
        <v>49</v>
      </c>
      <c r="D20" s="93"/>
      <c r="E20" s="24" t="s">
        <v>38</v>
      </c>
      <c r="F20" s="1">
        <v>1</v>
      </c>
      <c r="G20" s="34">
        <v>60</v>
      </c>
      <c r="H20" s="19">
        <f t="shared" si="0"/>
        <v>60</v>
      </c>
    </row>
    <row r="21" spans="1:8" ht="15" customHeight="1" x14ac:dyDescent="0.25">
      <c r="A21" s="25" t="s">
        <v>56</v>
      </c>
      <c r="B21" s="145"/>
      <c r="C21" s="93" t="s">
        <v>50</v>
      </c>
      <c r="D21" s="93"/>
      <c r="E21" s="24" t="s">
        <v>38</v>
      </c>
      <c r="F21" s="1">
        <v>1.84</v>
      </c>
      <c r="G21" s="34">
        <v>30</v>
      </c>
      <c r="H21" s="19">
        <f t="shared" si="0"/>
        <v>55.2</v>
      </c>
    </row>
    <row r="22" spans="1:8" ht="15" customHeight="1" x14ac:dyDescent="0.25">
      <c r="A22" s="25" t="s">
        <v>57</v>
      </c>
      <c r="B22" s="145"/>
      <c r="C22" s="93" t="s">
        <v>74</v>
      </c>
      <c r="D22" s="93"/>
      <c r="E22" s="52" t="s">
        <v>38</v>
      </c>
      <c r="F22" s="53">
        <v>0</v>
      </c>
      <c r="G22" s="34">
        <v>2000</v>
      </c>
      <c r="H22" s="19">
        <f t="shared" si="0"/>
        <v>0</v>
      </c>
    </row>
    <row r="23" spans="1:8" ht="15.75" customHeight="1" thickBot="1" x14ac:dyDescent="0.3">
      <c r="A23" s="25" t="s">
        <v>75</v>
      </c>
      <c r="B23" s="146"/>
      <c r="C23" s="60" t="s">
        <v>51</v>
      </c>
      <c r="D23" s="61"/>
      <c r="E23" s="26" t="s">
        <v>38</v>
      </c>
      <c r="F23" s="20">
        <v>1</v>
      </c>
      <c r="G23" s="35">
        <v>200</v>
      </c>
      <c r="H23" s="21">
        <f t="shared" si="0"/>
        <v>200</v>
      </c>
    </row>
    <row r="24" spans="1:8" ht="19.5" thickBot="1" x14ac:dyDescent="0.3">
      <c r="A24" s="74" t="s">
        <v>141</v>
      </c>
      <c r="B24" s="75"/>
      <c r="C24" s="75"/>
      <c r="D24" s="75"/>
      <c r="E24" s="75"/>
      <c r="F24" s="75"/>
      <c r="G24" s="75"/>
      <c r="H24" s="76"/>
    </row>
    <row r="25" spans="1:8" ht="15" customHeight="1" x14ac:dyDescent="0.25">
      <c r="A25" s="30" t="s">
        <v>41</v>
      </c>
      <c r="B25" s="144" t="s">
        <v>112</v>
      </c>
      <c r="C25" s="90" t="s">
        <v>60</v>
      </c>
      <c r="D25" s="91"/>
      <c r="E25" s="27" t="s">
        <v>38</v>
      </c>
      <c r="F25" s="28">
        <v>1</v>
      </c>
      <c r="G25" s="31">
        <v>1300</v>
      </c>
      <c r="H25" s="29">
        <f>G25*F25</f>
        <v>1300</v>
      </c>
    </row>
    <row r="26" spans="1:8" ht="15" customHeight="1" x14ac:dyDescent="0.25">
      <c r="A26" s="25" t="s">
        <v>42</v>
      </c>
      <c r="B26" s="145"/>
      <c r="C26" s="73" t="s">
        <v>34</v>
      </c>
      <c r="D26" s="73"/>
      <c r="E26" s="2" t="s">
        <v>39</v>
      </c>
      <c r="F26" s="1">
        <v>0</v>
      </c>
      <c r="G26" s="32">
        <v>850</v>
      </c>
      <c r="H26" s="19">
        <f t="shared" ref="H26:H36" si="1">G26*F26</f>
        <v>0</v>
      </c>
    </row>
    <row r="27" spans="1:8" ht="15" customHeight="1" x14ac:dyDescent="0.25">
      <c r="A27" s="25" t="s">
        <v>43</v>
      </c>
      <c r="B27" s="145"/>
      <c r="C27" s="73" t="s">
        <v>59</v>
      </c>
      <c r="D27" s="73"/>
      <c r="E27" s="2" t="s">
        <v>39</v>
      </c>
      <c r="F27" s="1">
        <v>0</v>
      </c>
      <c r="G27" s="32">
        <v>140</v>
      </c>
      <c r="H27" s="19">
        <f t="shared" si="1"/>
        <v>0</v>
      </c>
    </row>
    <row r="28" spans="1:8" ht="15" customHeight="1" x14ac:dyDescent="0.25">
      <c r="A28" s="25" t="s">
        <v>44</v>
      </c>
      <c r="B28" s="145"/>
      <c r="C28" s="78" t="s">
        <v>46</v>
      </c>
      <c r="D28" s="78"/>
      <c r="E28" s="22" t="s">
        <v>40</v>
      </c>
      <c r="F28" s="1">
        <v>1.84</v>
      </c>
      <c r="G28" s="32">
        <v>130</v>
      </c>
      <c r="H28" s="19">
        <f t="shared" si="1"/>
        <v>239.20000000000002</v>
      </c>
    </row>
    <row r="29" spans="1:8" ht="15" customHeight="1" x14ac:dyDescent="0.25">
      <c r="A29" s="25" t="s">
        <v>45</v>
      </c>
      <c r="B29" s="145"/>
      <c r="C29" s="73" t="s">
        <v>35</v>
      </c>
      <c r="D29" s="73"/>
      <c r="E29" s="2" t="s">
        <v>39</v>
      </c>
      <c r="F29" s="1">
        <v>5.07</v>
      </c>
      <c r="G29" s="32">
        <v>100</v>
      </c>
      <c r="H29" s="19">
        <f t="shared" si="1"/>
        <v>507</v>
      </c>
    </row>
    <row r="30" spans="1:8" ht="15" customHeight="1" x14ac:dyDescent="0.25">
      <c r="A30" s="25" t="s">
        <v>52</v>
      </c>
      <c r="B30" s="145"/>
      <c r="C30" s="73" t="s">
        <v>36</v>
      </c>
      <c r="D30" s="73"/>
      <c r="E30" s="2" t="s">
        <v>38</v>
      </c>
      <c r="F30" s="1">
        <v>1</v>
      </c>
      <c r="G30" s="32">
        <v>750</v>
      </c>
      <c r="H30" s="19">
        <f t="shared" si="1"/>
        <v>750</v>
      </c>
    </row>
    <row r="31" spans="1:8" ht="15" customHeight="1" x14ac:dyDescent="0.25">
      <c r="A31" s="25" t="s">
        <v>53</v>
      </c>
      <c r="B31" s="145"/>
      <c r="C31" s="72" t="s">
        <v>47</v>
      </c>
      <c r="D31" s="72"/>
      <c r="E31" s="22" t="s">
        <v>38</v>
      </c>
      <c r="F31" s="1">
        <v>0</v>
      </c>
      <c r="G31" s="36">
        <v>950</v>
      </c>
      <c r="H31" s="19">
        <f t="shared" si="1"/>
        <v>0</v>
      </c>
    </row>
    <row r="32" spans="1:8" ht="15" customHeight="1" x14ac:dyDescent="0.25">
      <c r="A32" s="25" t="s">
        <v>54</v>
      </c>
      <c r="B32" s="145"/>
      <c r="C32" s="72" t="s">
        <v>48</v>
      </c>
      <c r="D32" s="72"/>
      <c r="E32" s="22" t="s">
        <v>38</v>
      </c>
      <c r="F32" s="1">
        <v>1</v>
      </c>
      <c r="G32" s="33">
        <v>150</v>
      </c>
      <c r="H32" s="19">
        <f t="shared" si="1"/>
        <v>150</v>
      </c>
    </row>
    <row r="33" spans="1:8" ht="15" customHeight="1" x14ac:dyDescent="0.25">
      <c r="A33" s="25" t="s">
        <v>55</v>
      </c>
      <c r="B33" s="145"/>
      <c r="C33" s="93" t="s">
        <v>49</v>
      </c>
      <c r="D33" s="93"/>
      <c r="E33" s="24" t="s">
        <v>38</v>
      </c>
      <c r="F33" s="1">
        <v>1</v>
      </c>
      <c r="G33" s="34">
        <v>60</v>
      </c>
      <c r="H33" s="19">
        <f t="shared" si="1"/>
        <v>60</v>
      </c>
    </row>
    <row r="34" spans="1:8" ht="15" customHeight="1" x14ac:dyDescent="0.25">
      <c r="A34" s="25" t="s">
        <v>56</v>
      </c>
      <c r="B34" s="145"/>
      <c r="C34" s="93" t="s">
        <v>50</v>
      </c>
      <c r="D34" s="93"/>
      <c r="E34" s="24" t="s">
        <v>38</v>
      </c>
      <c r="F34" s="1">
        <v>0</v>
      </c>
      <c r="G34" s="34">
        <v>30</v>
      </c>
      <c r="H34" s="19">
        <f t="shared" si="1"/>
        <v>0</v>
      </c>
    </row>
    <row r="35" spans="1:8" ht="15.75" customHeight="1" x14ac:dyDescent="0.25">
      <c r="A35" s="25" t="s">
        <v>57</v>
      </c>
      <c r="B35" s="145"/>
      <c r="C35" s="93" t="s">
        <v>74</v>
      </c>
      <c r="D35" s="93"/>
      <c r="E35" s="52" t="s">
        <v>38</v>
      </c>
      <c r="F35" s="53">
        <v>0</v>
      </c>
      <c r="G35" s="34">
        <v>2000</v>
      </c>
      <c r="H35" s="19">
        <f t="shared" si="1"/>
        <v>0</v>
      </c>
    </row>
    <row r="36" spans="1:8" ht="15.75" customHeight="1" thickBot="1" x14ac:dyDescent="0.3">
      <c r="A36" s="25" t="s">
        <v>75</v>
      </c>
      <c r="B36" s="146"/>
      <c r="C36" s="60" t="s">
        <v>51</v>
      </c>
      <c r="D36" s="61"/>
      <c r="E36" s="26" t="s">
        <v>38</v>
      </c>
      <c r="F36" s="20">
        <v>0</v>
      </c>
      <c r="G36" s="35">
        <v>200</v>
      </c>
      <c r="H36" s="21">
        <f t="shared" si="1"/>
        <v>0</v>
      </c>
    </row>
    <row r="37" spans="1:8" ht="19.5" thickBot="1" x14ac:dyDescent="0.3">
      <c r="A37" s="74" t="s">
        <v>142</v>
      </c>
      <c r="B37" s="75"/>
      <c r="C37" s="75"/>
      <c r="D37" s="75"/>
      <c r="E37" s="75"/>
      <c r="F37" s="75"/>
      <c r="G37" s="75"/>
      <c r="H37" s="76"/>
    </row>
    <row r="38" spans="1:8" ht="15" customHeight="1" x14ac:dyDescent="0.25">
      <c r="A38" s="30" t="s">
        <v>41</v>
      </c>
      <c r="B38" s="144" t="s">
        <v>124</v>
      </c>
      <c r="C38" s="90" t="s">
        <v>58</v>
      </c>
      <c r="D38" s="91"/>
      <c r="E38" s="27" t="s">
        <v>38</v>
      </c>
      <c r="F38" s="28">
        <v>1</v>
      </c>
      <c r="G38" s="31">
        <v>1300</v>
      </c>
      <c r="H38" s="29">
        <f t="shared" ref="H38:H49" si="2">G38*F38</f>
        <v>1300</v>
      </c>
    </row>
    <row r="39" spans="1:8" ht="15" customHeight="1" x14ac:dyDescent="0.25">
      <c r="A39" s="25" t="s">
        <v>42</v>
      </c>
      <c r="B39" s="145"/>
      <c r="C39" s="73" t="s">
        <v>34</v>
      </c>
      <c r="D39" s="73"/>
      <c r="E39" s="2" t="s">
        <v>39</v>
      </c>
      <c r="F39" s="1">
        <v>0</v>
      </c>
      <c r="G39" s="32">
        <v>850</v>
      </c>
      <c r="H39" s="19">
        <f t="shared" si="2"/>
        <v>0</v>
      </c>
    </row>
    <row r="40" spans="1:8" ht="15" customHeight="1" x14ac:dyDescent="0.25">
      <c r="A40" s="25" t="s">
        <v>43</v>
      </c>
      <c r="B40" s="145"/>
      <c r="C40" s="73" t="s">
        <v>59</v>
      </c>
      <c r="D40" s="73"/>
      <c r="E40" s="2" t="s">
        <v>39</v>
      </c>
      <c r="F40" s="1">
        <v>0</v>
      </c>
      <c r="G40" s="32">
        <v>140</v>
      </c>
      <c r="H40" s="19">
        <f t="shared" si="2"/>
        <v>0</v>
      </c>
    </row>
    <row r="41" spans="1:8" ht="15" customHeight="1" x14ac:dyDescent="0.25">
      <c r="A41" s="25" t="s">
        <v>44</v>
      </c>
      <c r="B41" s="145"/>
      <c r="C41" s="78" t="s">
        <v>46</v>
      </c>
      <c r="D41" s="78"/>
      <c r="E41" s="22" t="s">
        <v>40</v>
      </c>
      <c r="F41" s="1">
        <v>3.07</v>
      </c>
      <c r="G41" s="32">
        <v>130</v>
      </c>
      <c r="H41" s="19">
        <f t="shared" si="2"/>
        <v>399.09999999999997</v>
      </c>
    </row>
    <row r="42" spans="1:8" ht="15" customHeight="1" x14ac:dyDescent="0.25">
      <c r="A42" s="25" t="s">
        <v>45</v>
      </c>
      <c r="B42" s="145"/>
      <c r="C42" s="73" t="s">
        <v>35</v>
      </c>
      <c r="D42" s="73"/>
      <c r="E42" s="2" t="s">
        <v>39</v>
      </c>
      <c r="F42" s="1">
        <v>4</v>
      </c>
      <c r="G42" s="32">
        <v>100</v>
      </c>
      <c r="H42" s="19">
        <f t="shared" si="2"/>
        <v>400</v>
      </c>
    </row>
    <row r="43" spans="1:8" ht="15" customHeight="1" x14ac:dyDescent="0.25">
      <c r="A43" s="25" t="s">
        <v>52</v>
      </c>
      <c r="B43" s="145"/>
      <c r="C43" s="73" t="s">
        <v>36</v>
      </c>
      <c r="D43" s="73"/>
      <c r="E43" s="2" t="s">
        <v>38</v>
      </c>
      <c r="F43" s="1">
        <v>1</v>
      </c>
      <c r="G43" s="32">
        <v>750</v>
      </c>
      <c r="H43" s="19">
        <f t="shared" si="2"/>
        <v>750</v>
      </c>
    </row>
    <row r="44" spans="1:8" ht="15" customHeight="1" x14ac:dyDescent="0.25">
      <c r="A44" s="25" t="s">
        <v>53</v>
      </c>
      <c r="B44" s="145"/>
      <c r="C44" s="72" t="s">
        <v>47</v>
      </c>
      <c r="D44" s="72"/>
      <c r="E44" s="22" t="s">
        <v>38</v>
      </c>
      <c r="F44" s="1">
        <v>0</v>
      </c>
      <c r="G44" s="36">
        <v>950</v>
      </c>
      <c r="H44" s="19">
        <f t="shared" si="2"/>
        <v>0</v>
      </c>
    </row>
    <row r="45" spans="1:8" ht="15" customHeight="1" x14ac:dyDescent="0.25">
      <c r="A45" s="25" t="s">
        <v>54</v>
      </c>
      <c r="B45" s="145"/>
      <c r="C45" s="72" t="s">
        <v>48</v>
      </c>
      <c r="D45" s="72"/>
      <c r="E45" s="22" t="s">
        <v>38</v>
      </c>
      <c r="F45" s="1">
        <v>1</v>
      </c>
      <c r="G45" s="33">
        <v>150</v>
      </c>
      <c r="H45" s="19">
        <f t="shared" si="2"/>
        <v>150</v>
      </c>
    </row>
    <row r="46" spans="1:8" ht="15" customHeight="1" x14ac:dyDescent="0.25">
      <c r="A46" s="25" t="s">
        <v>55</v>
      </c>
      <c r="B46" s="145"/>
      <c r="C46" s="93" t="s">
        <v>49</v>
      </c>
      <c r="D46" s="93"/>
      <c r="E46" s="24" t="s">
        <v>38</v>
      </c>
      <c r="F46" s="1">
        <v>1</v>
      </c>
      <c r="G46" s="34">
        <v>60</v>
      </c>
      <c r="H46" s="19">
        <f t="shared" si="2"/>
        <v>60</v>
      </c>
    </row>
    <row r="47" spans="1:8" ht="15" customHeight="1" x14ac:dyDescent="0.25">
      <c r="A47" s="25" t="s">
        <v>56</v>
      </c>
      <c r="B47" s="145"/>
      <c r="C47" s="93" t="s">
        <v>50</v>
      </c>
      <c r="D47" s="93"/>
      <c r="E47" s="24" t="s">
        <v>38</v>
      </c>
      <c r="F47" s="1">
        <v>0</v>
      </c>
      <c r="G47" s="34">
        <v>30</v>
      </c>
      <c r="H47" s="19">
        <f t="shared" si="2"/>
        <v>0</v>
      </c>
    </row>
    <row r="48" spans="1:8" ht="15" customHeight="1" x14ac:dyDescent="0.25">
      <c r="A48" s="25" t="s">
        <v>57</v>
      </c>
      <c r="B48" s="145"/>
      <c r="C48" s="93" t="s">
        <v>74</v>
      </c>
      <c r="D48" s="93"/>
      <c r="E48" s="52" t="s">
        <v>38</v>
      </c>
      <c r="F48" s="53">
        <v>0</v>
      </c>
      <c r="G48" s="54">
        <v>2000</v>
      </c>
      <c r="H48" s="19">
        <f t="shared" si="2"/>
        <v>0</v>
      </c>
    </row>
    <row r="49" spans="1:8" ht="15.75" customHeight="1" thickBot="1" x14ac:dyDescent="0.3">
      <c r="A49" s="25" t="s">
        <v>75</v>
      </c>
      <c r="B49" s="146"/>
      <c r="C49" s="60" t="s">
        <v>51</v>
      </c>
      <c r="D49" s="61"/>
      <c r="E49" s="26" t="s">
        <v>38</v>
      </c>
      <c r="F49" s="20">
        <v>0</v>
      </c>
      <c r="G49" s="35">
        <v>200</v>
      </c>
      <c r="H49" s="19">
        <f t="shared" si="2"/>
        <v>0</v>
      </c>
    </row>
    <row r="50" spans="1:8" ht="19.5" thickBot="1" x14ac:dyDescent="0.3">
      <c r="A50" s="74" t="s">
        <v>143</v>
      </c>
      <c r="B50" s="75"/>
      <c r="C50" s="75"/>
      <c r="D50" s="75"/>
      <c r="E50" s="75"/>
      <c r="F50" s="75"/>
      <c r="G50" s="75"/>
      <c r="H50" s="76"/>
    </row>
    <row r="51" spans="1:8" ht="15" customHeight="1" x14ac:dyDescent="0.25">
      <c r="A51" s="30" t="s">
        <v>41</v>
      </c>
      <c r="B51" s="144" t="s">
        <v>105</v>
      </c>
      <c r="C51" s="90" t="s">
        <v>60</v>
      </c>
      <c r="D51" s="91"/>
      <c r="E51" s="27" t="s">
        <v>38</v>
      </c>
      <c r="F51" s="28">
        <v>1</v>
      </c>
      <c r="G51" s="31">
        <v>1300</v>
      </c>
      <c r="H51" s="29">
        <f>G51*F51</f>
        <v>1300</v>
      </c>
    </row>
    <row r="52" spans="1:8" ht="15" customHeight="1" x14ac:dyDescent="0.25">
      <c r="A52" s="25" t="s">
        <v>42</v>
      </c>
      <c r="B52" s="145"/>
      <c r="C52" s="73" t="s">
        <v>34</v>
      </c>
      <c r="D52" s="73"/>
      <c r="E52" s="2" t="s">
        <v>39</v>
      </c>
      <c r="F52" s="1">
        <v>2.76</v>
      </c>
      <c r="G52" s="32">
        <v>850</v>
      </c>
      <c r="H52" s="19">
        <f t="shared" ref="H52:H62" si="3">G52*F52</f>
        <v>2346</v>
      </c>
    </row>
    <row r="53" spans="1:8" ht="15" customHeight="1" x14ac:dyDescent="0.25">
      <c r="A53" s="25" t="s">
        <v>43</v>
      </c>
      <c r="B53" s="145"/>
      <c r="C53" s="73" t="s">
        <v>59</v>
      </c>
      <c r="D53" s="73"/>
      <c r="E53" s="2" t="s">
        <v>39</v>
      </c>
      <c r="F53" s="1">
        <v>3.38</v>
      </c>
      <c r="G53" s="32">
        <v>140</v>
      </c>
      <c r="H53" s="19">
        <f t="shared" si="3"/>
        <v>473.2</v>
      </c>
    </row>
    <row r="54" spans="1:8" ht="15" customHeight="1" x14ac:dyDescent="0.25">
      <c r="A54" s="25" t="s">
        <v>44</v>
      </c>
      <c r="B54" s="145"/>
      <c r="C54" s="78" t="s">
        <v>46</v>
      </c>
      <c r="D54" s="78"/>
      <c r="E54" s="22" t="s">
        <v>40</v>
      </c>
      <c r="F54" s="1">
        <v>7.07</v>
      </c>
      <c r="G54" s="32">
        <v>130</v>
      </c>
      <c r="H54" s="19">
        <f t="shared" si="3"/>
        <v>919.1</v>
      </c>
    </row>
    <row r="55" spans="1:8" ht="15" customHeight="1" x14ac:dyDescent="0.25">
      <c r="A55" s="25" t="s">
        <v>45</v>
      </c>
      <c r="B55" s="145"/>
      <c r="C55" s="73" t="s">
        <v>35</v>
      </c>
      <c r="D55" s="73"/>
      <c r="E55" s="2" t="s">
        <v>39</v>
      </c>
      <c r="F55" s="1">
        <v>5.23</v>
      </c>
      <c r="G55" s="32">
        <v>100</v>
      </c>
      <c r="H55" s="19">
        <f t="shared" si="3"/>
        <v>523</v>
      </c>
    </row>
    <row r="56" spans="1:8" ht="15" customHeight="1" x14ac:dyDescent="0.25">
      <c r="A56" s="25" t="s">
        <v>52</v>
      </c>
      <c r="B56" s="145"/>
      <c r="C56" s="73" t="s">
        <v>36</v>
      </c>
      <c r="D56" s="73"/>
      <c r="E56" s="2" t="s">
        <v>38</v>
      </c>
      <c r="F56" s="1">
        <v>0</v>
      </c>
      <c r="G56" s="32">
        <v>750</v>
      </c>
      <c r="H56" s="19">
        <f t="shared" si="3"/>
        <v>0</v>
      </c>
    </row>
    <row r="57" spans="1:8" ht="15" customHeight="1" x14ac:dyDescent="0.25">
      <c r="A57" s="25" t="s">
        <v>53</v>
      </c>
      <c r="B57" s="145"/>
      <c r="C57" s="72" t="s">
        <v>47</v>
      </c>
      <c r="D57" s="72"/>
      <c r="E57" s="22" t="s">
        <v>38</v>
      </c>
      <c r="F57" s="1">
        <v>1</v>
      </c>
      <c r="G57" s="36">
        <v>950</v>
      </c>
      <c r="H57" s="19">
        <f t="shared" si="3"/>
        <v>950</v>
      </c>
    </row>
    <row r="58" spans="1:8" ht="15" customHeight="1" x14ac:dyDescent="0.25">
      <c r="A58" s="25" t="s">
        <v>54</v>
      </c>
      <c r="B58" s="145"/>
      <c r="C58" s="72" t="s">
        <v>48</v>
      </c>
      <c r="D58" s="72"/>
      <c r="E58" s="22" t="s">
        <v>38</v>
      </c>
      <c r="F58" s="1">
        <v>1</v>
      </c>
      <c r="G58" s="33">
        <v>150</v>
      </c>
      <c r="H58" s="19">
        <f t="shared" si="3"/>
        <v>150</v>
      </c>
    </row>
    <row r="59" spans="1:8" ht="15" customHeight="1" x14ac:dyDescent="0.25">
      <c r="A59" s="25" t="s">
        <v>55</v>
      </c>
      <c r="B59" s="145"/>
      <c r="C59" s="93" t="s">
        <v>49</v>
      </c>
      <c r="D59" s="93"/>
      <c r="E59" s="24" t="s">
        <v>38</v>
      </c>
      <c r="F59" s="1">
        <v>1</v>
      </c>
      <c r="G59" s="34">
        <v>60</v>
      </c>
      <c r="H59" s="19">
        <f t="shared" si="3"/>
        <v>60</v>
      </c>
    </row>
    <row r="60" spans="1:8" ht="15" customHeight="1" x14ac:dyDescent="0.25">
      <c r="A60" s="25" t="s">
        <v>56</v>
      </c>
      <c r="B60" s="145"/>
      <c r="C60" s="93" t="s">
        <v>50</v>
      </c>
      <c r="D60" s="93"/>
      <c r="E60" s="24" t="s">
        <v>38</v>
      </c>
      <c r="F60" s="1">
        <v>0</v>
      </c>
      <c r="G60" s="34">
        <v>30</v>
      </c>
      <c r="H60" s="19">
        <f t="shared" si="3"/>
        <v>0</v>
      </c>
    </row>
    <row r="61" spans="1:8" ht="15" customHeight="1" x14ac:dyDescent="0.25">
      <c r="A61" s="25" t="s">
        <v>57</v>
      </c>
      <c r="B61" s="145"/>
      <c r="C61" s="93" t="s">
        <v>74</v>
      </c>
      <c r="D61" s="93"/>
      <c r="E61" s="52" t="s">
        <v>38</v>
      </c>
      <c r="F61" s="53">
        <v>0</v>
      </c>
      <c r="G61" s="54">
        <v>2000</v>
      </c>
      <c r="H61" s="19">
        <f t="shared" si="3"/>
        <v>0</v>
      </c>
    </row>
    <row r="62" spans="1:8" ht="15.75" customHeight="1" thickBot="1" x14ac:dyDescent="0.3">
      <c r="A62" s="25" t="s">
        <v>75</v>
      </c>
      <c r="B62" s="146"/>
      <c r="C62" s="60" t="s">
        <v>51</v>
      </c>
      <c r="D62" s="61"/>
      <c r="E62" s="26" t="s">
        <v>38</v>
      </c>
      <c r="F62" s="20">
        <v>0</v>
      </c>
      <c r="G62" s="35">
        <v>200</v>
      </c>
      <c r="H62" s="21">
        <f t="shared" si="3"/>
        <v>0</v>
      </c>
    </row>
    <row r="63" spans="1:8" ht="19.5" thickBot="1" x14ac:dyDescent="0.3">
      <c r="A63" s="74" t="s">
        <v>144</v>
      </c>
      <c r="B63" s="75"/>
      <c r="C63" s="75"/>
      <c r="D63" s="75"/>
      <c r="E63" s="75"/>
      <c r="F63" s="75"/>
      <c r="G63" s="75"/>
      <c r="H63" s="76"/>
    </row>
    <row r="64" spans="1:8" ht="15" customHeight="1" x14ac:dyDescent="0.25">
      <c r="A64" s="30" t="s">
        <v>41</v>
      </c>
      <c r="B64" s="144" t="s">
        <v>115</v>
      </c>
      <c r="C64" s="90" t="s">
        <v>58</v>
      </c>
      <c r="D64" s="91"/>
      <c r="E64" s="27" t="s">
        <v>38</v>
      </c>
      <c r="F64" s="28">
        <v>1</v>
      </c>
      <c r="G64" s="31">
        <v>1300</v>
      </c>
      <c r="H64" s="29">
        <f>G64*F64</f>
        <v>1300</v>
      </c>
    </row>
    <row r="65" spans="1:8" ht="15" customHeight="1" x14ac:dyDescent="0.25">
      <c r="A65" s="25" t="s">
        <v>42</v>
      </c>
      <c r="B65" s="145"/>
      <c r="C65" s="73" t="s">
        <v>34</v>
      </c>
      <c r="D65" s="73"/>
      <c r="E65" s="2" t="s">
        <v>39</v>
      </c>
      <c r="F65" s="1">
        <v>1.53</v>
      </c>
      <c r="G65" s="32">
        <v>850</v>
      </c>
      <c r="H65" s="19">
        <f t="shared" ref="H65:H75" si="4">G65*F65</f>
        <v>1300.5</v>
      </c>
    </row>
    <row r="66" spans="1:8" ht="15" customHeight="1" x14ac:dyDescent="0.25">
      <c r="A66" s="25" t="s">
        <v>43</v>
      </c>
      <c r="B66" s="145"/>
      <c r="C66" s="73" t="s">
        <v>59</v>
      </c>
      <c r="D66" s="73"/>
      <c r="E66" s="2" t="s">
        <v>39</v>
      </c>
      <c r="F66" s="1">
        <v>2.15</v>
      </c>
      <c r="G66" s="32">
        <v>140</v>
      </c>
      <c r="H66" s="19">
        <f t="shared" si="4"/>
        <v>301</v>
      </c>
    </row>
    <row r="67" spans="1:8" ht="15" customHeight="1" x14ac:dyDescent="0.25">
      <c r="A67" s="25" t="s">
        <v>44</v>
      </c>
      <c r="B67" s="145"/>
      <c r="C67" s="78" t="s">
        <v>46</v>
      </c>
      <c r="D67" s="78"/>
      <c r="E67" s="22" t="s">
        <v>40</v>
      </c>
      <c r="F67" s="1">
        <v>6.76</v>
      </c>
      <c r="G67" s="32">
        <v>130</v>
      </c>
      <c r="H67" s="19">
        <f t="shared" si="4"/>
        <v>878.8</v>
      </c>
    </row>
    <row r="68" spans="1:8" ht="15" customHeight="1" x14ac:dyDescent="0.25">
      <c r="A68" s="25" t="s">
        <v>45</v>
      </c>
      <c r="B68" s="145"/>
      <c r="C68" s="73" t="s">
        <v>35</v>
      </c>
      <c r="D68" s="73"/>
      <c r="E68" s="2" t="s">
        <v>39</v>
      </c>
      <c r="F68" s="1">
        <v>4.92</v>
      </c>
      <c r="G68" s="32">
        <v>100</v>
      </c>
      <c r="H68" s="19">
        <f t="shared" si="4"/>
        <v>492</v>
      </c>
    </row>
    <row r="69" spans="1:8" ht="15" customHeight="1" x14ac:dyDescent="0.25">
      <c r="A69" s="25" t="s">
        <v>52</v>
      </c>
      <c r="B69" s="145"/>
      <c r="C69" s="73" t="s">
        <v>36</v>
      </c>
      <c r="D69" s="73"/>
      <c r="E69" s="2" t="s">
        <v>38</v>
      </c>
      <c r="F69" s="1">
        <v>1</v>
      </c>
      <c r="G69" s="32">
        <v>750</v>
      </c>
      <c r="H69" s="19">
        <f t="shared" si="4"/>
        <v>750</v>
      </c>
    </row>
    <row r="70" spans="1:8" ht="15" customHeight="1" x14ac:dyDescent="0.25">
      <c r="A70" s="25" t="s">
        <v>53</v>
      </c>
      <c r="B70" s="145"/>
      <c r="C70" s="72" t="s">
        <v>47</v>
      </c>
      <c r="D70" s="72"/>
      <c r="E70" s="22" t="s">
        <v>38</v>
      </c>
      <c r="F70" s="1">
        <v>0</v>
      </c>
      <c r="G70" s="36">
        <v>950</v>
      </c>
      <c r="H70" s="19">
        <f t="shared" si="4"/>
        <v>0</v>
      </c>
    </row>
    <row r="71" spans="1:8" ht="15" customHeight="1" x14ac:dyDescent="0.25">
      <c r="A71" s="25" t="s">
        <v>54</v>
      </c>
      <c r="B71" s="145"/>
      <c r="C71" s="72" t="s">
        <v>48</v>
      </c>
      <c r="D71" s="72"/>
      <c r="E71" s="22" t="s">
        <v>38</v>
      </c>
      <c r="F71" s="1">
        <v>1</v>
      </c>
      <c r="G71" s="33">
        <v>150</v>
      </c>
      <c r="H71" s="19">
        <f t="shared" si="4"/>
        <v>150</v>
      </c>
    </row>
    <row r="72" spans="1:8" ht="15" customHeight="1" x14ac:dyDescent="0.25">
      <c r="A72" s="25" t="s">
        <v>55</v>
      </c>
      <c r="B72" s="145"/>
      <c r="C72" s="93" t="s">
        <v>49</v>
      </c>
      <c r="D72" s="93"/>
      <c r="E72" s="24" t="s">
        <v>38</v>
      </c>
      <c r="F72" s="1">
        <v>1</v>
      </c>
      <c r="G72" s="34">
        <v>60</v>
      </c>
      <c r="H72" s="19">
        <f t="shared" si="4"/>
        <v>60</v>
      </c>
    </row>
    <row r="73" spans="1:8" ht="15" customHeight="1" x14ac:dyDescent="0.25">
      <c r="A73" s="25" t="s">
        <v>56</v>
      </c>
      <c r="B73" s="145"/>
      <c r="C73" s="93" t="s">
        <v>50</v>
      </c>
      <c r="D73" s="93"/>
      <c r="E73" s="24" t="s">
        <v>38</v>
      </c>
      <c r="F73" s="1">
        <v>2.76</v>
      </c>
      <c r="G73" s="34">
        <v>30</v>
      </c>
      <c r="H73" s="19">
        <f t="shared" si="4"/>
        <v>82.8</v>
      </c>
    </row>
    <row r="74" spans="1:8" ht="15" customHeight="1" x14ac:dyDescent="0.25">
      <c r="A74" s="25" t="s">
        <v>57</v>
      </c>
      <c r="B74" s="145"/>
      <c r="C74" s="93" t="s">
        <v>74</v>
      </c>
      <c r="D74" s="93"/>
      <c r="E74" s="52" t="s">
        <v>38</v>
      </c>
      <c r="F74" s="53"/>
      <c r="G74" s="54">
        <v>2000</v>
      </c>
      <c r="H74" s="19">
        <f t="shared" si="4"/>
        <v>0</v>
      </c>
    </row>
    <row r="75" spans="1:8" ht="15.75" customHeight="1" thickBot="1" x14ac:dyDescent="0.3">
      <c r="A75" s="25" t="s">
        <v>75</v>
      </c>
      <c r="B75" s="146"/>
      <c r="C75" s="60" t="s">
        <v>51</v>
      </c>
      <c r="D75" s="61"/>
      <c r="E75" s="26" t="s">
        <v>38</v>
      </c>
      <c r="F75" s="20">
        <v>1.5</v>
      </c>
      <c r="G75" s="35">
        <v>200</v>
      </c>
      <c r="H75" s="21">
        <f t="shared" si="4"/>
        <v>300</v>
      </c>
    </row>
    <row r="76" spans="1:8" ht="19.5" thickBot="1" x14ac:dyDescent="0.3">
      <c r="A76" s="74" t="s">
        <v>145</v>
      </c>
      <c r="B76" s="75"/>
      <c r="C76" s="75"/>
      <c r="D76" s="75"/>
      <c r="E76" s="75"/>
      <c r="F76" s="75"/>
      <c r="G76" s="75"/>
      <c r="H76" s="76"/>
    </row>
    <row r="77" spans="1:8" ht="29.25" customHeight="1" x14ac:dyDescent="0.25">
      <c r="A77" s="30" t="s">
        <v>41</v>
      </c>
      <c r="B77" s="144" t="s">
        <v>115</v>
      </c>
      <c r="C77" s="90" t="s">
        <v>58</v>
      </c>
      <c r="D77" s="91"/>
      <c r="E77" s="27" t="s">
        <v>38</v>
      </c>
      <c r="F77" s="28">
        <v>1</v>
      </c>
      <c r="G77" s="31">
        <v>1300</v>
      </c>
      <c r="H77" s="29">
        <f t="shared" ref="H77:H88" si="5">G77*F77</f>
        <v>1300</v>
      </c>
    </row>
    <row r="78" spans="1:8" ht="15" customHeight="1" x14ac:dyDescent="0.25">
      <c r="A78" s="25" t="s">
        <v>42</v>
      </c>
      <c r="B78" s="145"/>
      <c r="C78" s="73" t="s">
        <v>34</v>
      </c>
      <c r="D78" s="73"/>
      <c r="E78" s="2" t="s">
        <v>39</v>
      </c>
      <c r="F78" s="1">
        <v>2.15</v>
      </c>
      <c r="G78" s="32">
        <v>850</v>
      </c>
      <c r="H78" s="19">
        <f t="shared" si="5"/>
        <v>1827.5</v>
      </c>
    </row>
    <row r="79" spans="1:8" ht="15" customHeight="1" x14ac:dyDescent="0.25">
      <c r="A79" s="25" t="s">
        <v>43</v>
      </c>
      <c r="B79" s="145"/>
      <c r="C79" s="73" t="s">
        <v>59</v>
      </c>
      <c r="D79" s="73"/>
      <c r="E79" s="2" t="s">
        <v>39</v>
      </c>
      <c r="F79" s="1">
        <v>2.76</v>
      </c>
      <c r="G79" s="32">
        <v>140</v>
      </c>
      <c r="H79" s="19">
        <f t="shared" si="5"/>
        <v>386.4</v>
      </c>
    </row>
    <row r="80" spans="1:8" ht="15" customHeight="1" x14ac:dyDescent="0.25">
      <c r="A80" s="25" t="s">
        <v>44</v>
      </c>
      <c r="B80" s="145"/>
      <c r="C80" s="78" t="s">
        <v>46</v>
      </c>
      <c r="D80" s="78"/>
      <c r="E80" s="22" t="s">
        <v>40</v>
      </c>
      <c r="F80" s="1">
        <v>7.07</v>
      </c>
      <c r="G80" s="32">
        <v>130</v>
      </c>
      <c r="H80" s="19">
        <f t="shared" si="5"/>
        <v>919.1</v>
      </c>
    </row>
    <row r="81" spans="1:8" ht="15" customHeight="1" x14ac:dyDescent="0.25">
      <c r="A81" s="25" t="s">
        <v>45</v>
      </c>
      <c r="B81" s="145"/>
      <c r="C81" s="73" t="s">
        <v>35</v>
      </c>
      <c r="D81" s="73"/>
      <c r="E81" s="2" t="s">
        <v>39</v>
      </c>
      <c r="F81" s="1">
        <v>4.46</v>
      </c>
      <c r="G81" s="32">
        <v>100</v>
      </c>
      <c r="H81" s="19">
        <f t="shared" si="5"/>
        <v>446</v>
      </c>
    </row>
    <row r="82" spans="1:8" ht="15" customHeight="1" x14ac:dyDescent="0.25">
      <c r="A82" s="25" t="s">
        <v>52</v>
      </c>
      <c r="B82" s="145"/>
      <c r="C82" s="73" t="s">
        <v>36</v>
      </c>
      <c r="D82" s="73"/>
      <c r="E82" s="2" t="s">
        <v>38</v>
      </c>
      <c r="F82" s="1">
        <v>1</v>
      </c>
      <c r="G82" s="32">
        <v>750</v>
      </c>
      <c r="H82" s="19">
        <f t="shared" si="5"/>
        <v>750</v>
      </c>
    </row>
    <row r="83" spans="1:8" ht="15" customHeight="1" x14ac:dyDescent="0.25">
      <c r="A83" s="25" t="s">
        <v>53</v>
      </c>
      <c r="B83" s="145"/>
      <c r="C83" s="72" t="s">
        <v>47</v>
      </c>
      <c r="D83" s="72"/>
      <c r="E83" s="22" t="s">
        <v>38</v>
      </c>
      <c r="F83" s="1">
        <v>0</v>
      </c>
      <c r="G83" s="36">
        <v>950</v>
      </c>
      <c r="H83" s="19">
        <f t="shared" si="5"/>
        <v>0</v>
      </c>
    </row>
    <row r="84" spans="1:8" ht="15" customHeight="1" x14ac:dyDescent="0.25">
      <c r="A84" s="25" t="s">
        <v>54</v>
      </c>
      <c r="B84" s="145"/>
      <c r="C84" s="72" t="s">
        <v>48</v>
      </c>
      <c r="D84" s="72"/>
      <c r="E84" s="22" t="s">
        <v>38</v>
      </c>
      <c r="F84" s="1">
        <v>1</v>
      </c>
      <c r="G84" s="33">
        <v>150</v>
      </c>
      <c r="H84" s="19">
        <f t="shared" si="5"/>
        <v>150</v>
      </c>
    </row>
    <row r="85" spans="1:8" ht="15" customHeight="1" x14ac:dyDescent="0.25">
      <c r="A85" s="25" t="s">
        <v>55</v>
      </c>
      <c r="B85" s="145"/>
      <c r="C85" s="93" t="s">
        <v>49</v>
      </c>
      <c r="D85" s="93"/>
      <c r="E85" s="24" t="s">
        <v>38</v>
      </c>
      <c r="F85" s="1">
        <v>1</v>
      </c>
      <c r="G85" s="34">
        <v>60</v>
      </c>
      <c r="H85" s="19">
        <f t="shared" si="5"/>
        <v>60</v>
      </c>
    </row>
    <row r="86" spans="1:8" ht="15" customHeight="1" x14ac:dyDescent="0.25">
      <c r="A86" s="25" t="s">
        <v>56</v>
      </c>
      <c r="B86" s="145"/>
      <c r="C86" s="93" t="s">
        <v>50</v>
      </c>
      <c r="D86" s="93"/>
      <c r="E86" s="24" t="s">
        <v>38</v>
      </c>
      <c r="F86" s="1">
        <v>2.76</v>
      </c>
      <c r="G86" s="34">
        <v>30</v>
      </c>
      <c r="H86" s="19">
        <f t="shared" si="5"/>
        <v>82.8</v>
      </c>
    </row>
    <row r="87" spans="1:8" ht="15" customHeight="1" x14ac:dyDescent="0.25">
      <c r="A87" s="25" t="s">
        <v>57</v>
      </c>
      <c r="B87" s="145"/>
      <c r="C87" s="93" t="s">
        <v>74</v>
      </c>
      <c r="D87" s="93"/>
      <c r="E87" s="52" t="s">
        <v>38</v>
      </c>
      <c r="F87" s="53">
        <v>0</v>
      </c>
      <c r="G87" s="54">
        <v>2000</v>
      </c>
      <c r="H87" s="19">
        <f t="shared" si="5"/>
        <v>0</v>
      </c>
    </row>
    <row r="88" spans="1:8" ht="15.75" customHeight="1" thickBot="1" x14ac:dyDescent="0.3">
      <c r="A88" s="25" t="s">
        <v>75</v>
      </c>
      <c r="B88" s="146"/>
      <c r="C88" s="60" t="s">
        <v>51</v>
      </c>
      <c r="D88" s="61"/>
      <c r="E88" s="26" t="s">
        <v>38</v>
      </c>
      <c r="F88" s="20">
        <v>1.5</v>
      </c>
      <c r="G88" s="35">
        <v>200</v>
      </c>
      <c r="H88" s="21">
        <f t="shared" si="5"/>
        <v>300</v>
      </c>
    </row>
    <row r="89" spans="1:8" ht="19.5" thickBot="1" x14ac:dyDescent="0.3">
      <c r="A89" s="74" t="s">
        <v>146</v>
      </c>
      <c r="B89" s="75"/>
      <c r="C89" s="75"/>
      <c r="D89" s="75"/>
      <c r="E89" s="75"/>
      <c r="F89" s="75"/>
      <c r="G89" s="75"/>
      <c r="H89" s="76"/>
    </row>
    <row r="90" spans="1:8" ht="15" customHeight="1" x14ac:dyDescent="0.25">
      <c r="A90" s="30" t="s">
        <v>41</v>
      </c>
      <c r="B90" s="144" t="s">
        <v>105</v>
      </c>
      <c r="C90" s="90" t="s">
        <v>60</v>
      </c>
      <c r="D90" s="91"/>
      <c r="E90" s="27" t="s">
        <v>38</v>
      </c>
      <c r="F90" s="28">
        <v>1</v>
      </c>
      <c r="G90" s="31">
        <v>1300</v>
      </c>
      <c r="H90" s="29">
        <f>G90*F90</f>
        <v>1300</v>
      </c>
    </row>
    <row r="91" spans="1:8" ht="15" customHeight="1" x14ac:dyDescent="0.25">
      <c r="A91" s="25" t="s">
        <v>42</v>
      </c>
      <c r="B91" s="145"/>
      <c r="C91" s="73" t="s">
        <v>34</v>
      </c>
      <c r="D91" s="73"/>
      <c r="E91" s="2" t="s">
        <v>39</v>
      </c>
      <c r="F91" s="1">
        <v>2.76</v>
      </c>
      <c r="G91" s="32">
        <v>850</v>
      </c>
      <c r="H91" s="19">
        <f t="shared" ref="H91:H101" si="6">G91*F91</f>
        <v>2346</v>
      </c>
    </row>
    <row r="92" spans="1:8" ht="15" customHeight="1" x14ac:dyDescent="0.25">
      <c r="A92" s="25" t="s">
        <v>43</v>
      </c>
      <c r="B92" s="145"/>
      <c r="C92" s="73" t="s">
        <v>59</v>
      </c>
      <c r="D92" s="73"/>
      <c r="E92" s="2" t="s">
        <v>39</v>
      </c>
      <c r="F92" s="1">
        <v>3.38</v>
      </c>
      <c r="G92" s="32">
        <v>140</v>
      </c>
      <c r="H92" s="19">
        <f t="shared" si="6"/>
        <v>473.2</v>
      </c>
    </row>
    <row r="93" spans="1:8" ht="15" customHeight="1" x14ac:dyDescent="0.25">
      <c r="A93" s="25" t="s">
        <v>44</v>
      </c>
      <c r="B93" s="145"/>
      <c r="C93" s="78" t="s">
        <v>46</v>
      </c>
      <c r="D93" s="78"/>
      <c r="E93" s="22" t="s">
        <v>40</v>
      </c>
      <c r="F93" s="1">
        <v>7.38</v>
      </c>
      <c r="G93" s="32">
        <v>130</v>
      </c>
      <c r="H93" s="19">
        <f t="shared" si="6"/>
        <v>959.4</v>
      </c>
    </row>
    <row r="94" spans="1:8" ht="15" customHeight="1" x14ac:dyDescent="0.25">
      <c r="A94" s="25" t="s">
        <v>45</v>
      </c>
      <c r="B94" s="145"/>
      <c r="C94" s="73" t="s">
        <v>35</v>
      </c>
      <c r="D94" s="73"/>
      <c r="E94" s="2" t="s">
        <v>39</v>
      </c>
      <c r="F94" s="1">
        <v>5.23</v>
      </c>
      <c r="G94" s="32">
        <v>100</v>
      </c>
      <c r="H94" s="19">
        <f t="shared" si="6"/>
        <v>523</v>
      </c>
    </row>
    <row r="95" spans="1:8" ht="15" customHeight="1" x14ac:dyDescent="0.25">
      <c r="A95" s="25" t="s">
        <v>52</v>
      </c>
      <c r="B95" s="145"/>
      <c r="C95" s="73" t="s">
        <v>36</v>
      </c>
      <c r="D95" s="73"/>
      <c r="E95" s="2" t="s">
        <v>38</v>
      </c>
      <c r="F95" s="1">
        <v>0</v>
      </c>
      <c r="G95" s="32">
        <v>750</v>
      </c>
      <c r="H95" s="19">
        <f t="shared" si="6"/>
        <v>0</v>
      </c>
    </row>
    <row r="96" spans="1:8" ht="15" customHeight="1" x14ac:dyDescent="0.25">
      <c r="A96" s="25" t="s">
        <v>53</v>
      </c>
      <c r="B96" s="145"/>
      <c r="C96" s="72" t="s">
        <v>47</v>
      </c>
      <c r="D96" s="72"/>
      <c r="E96" s="22" t="s">
        <v>38</v>
      </c>
      <c r="F96" s="1">
        <v>1</v>
      </c>
      <c r="G96" s="36">
        <v>950</v>
      </c>
      <c r="H96" s="19">
        <f t="shared" si="6"/>
        <v>950</v>
      </c>
    </row>
    <row r="97" spans="1:8" ht="15" customHeight="1" x14ac:dyDescent="0.25">
      <c r="A97" s="25" t="s">
        <v>54</v>
      </c>
      <c r="B97" s="145"/>
      <c r="C97" s="72" t="s">
        <v>48</v>
      </c>
      <c r="D97" s="72"/>
      <c r="E97" s="22" t="s">
        <v>38</v>
      </c>
      <c r="F97" s="1">
        <v>1</v>
      </c>
      <c r="G97" s="33">
        <v>150</v>
      </c>
      <c r="H97" s="19">
        <f t="shared" si="6"/>
        <v>150</v>
      </c>
    </row>
    <row r="98" spans="1:8" ht="15" customHeight="1" x14ac:dyDescent="0.25">
      <c r="A98" s="25" t="s">
        <v>55</v>
      </c>
      <c r="B98" s="145"/>
      <c r="C98" s="93" t="s">
        <v>49</v>
      </c>
      <c r="D98" s="93"/>
      <c r="E98" s="24" t="s">
        <v>38</v>
      </c>
      <c r="F98" s="1">
        <v>1</v>
      </c>
      <c r="G98" s="34">
        <v>60</v>
      </c>
      <c r="H98" s="19">
        <f t="shared" si="6"/>
        <v>60</v>
      </c>
    </row>
    <row r="99" spans="1:8" ht="15" customHeight="1" x14ac:dyDescent="0.25">
      <c r="A99" s="25" t="s">
        <v>56</v>
      </c>
      <c r="B99" s="145"/>
      <c r="C99" s="93" t="s">
        <v>50</v>
      </c>
      <c r="D99" s="93"/>
      <c r="E99" s="24" t="s">
        <v>38</v>
      </c>
      <c r="F99" s="1">
        <v>0</v>
      </c>
      <c r="G99" s="34">
        <v>30</v>
      </c>
      <c r="H99" s="19">
        <f t="shared" si="6"/>
        <v>0</v>
      </c>
    </row>
    <row r="100" spans="1:8" ht="15" customHeight="1" x14ac:dyDescent="0.25">
      <c r="A100" s="25" t="s">
        <v>57</v>
      </c>
      <c r="B100" s="145"/>
      <c r="C100" s="93" t="s">
        <v>74</v>
      </c>
      <c r="D100" s="93"/>
      <c r="E100" s="52" t="s">
        <v>38</v>
      </c>
      <c r="F100" s="53">
        <v>0</v>
      </c>
      <c r="G100" s="54">
        <v>2000</v>
      </c>
      <c r="H100" s="19">
        <f t="shared" si="6"/>
        <v>0</v>
      </c>
    </row>
    <row r="101" spans="1:8" ht="15.75" customHeight="1" thickBot="1" x14ac:dyDescent="0.3">
      <c r="A101" s="25" t="s">
        <v>75</v>
      </c>
      <c r="B101" s="146"/>
      <c r="C101" s="60" t="s">
        <v>51</v>
      </c>
      <c r="D101" s="61"/>
      <c r="E101" s="26" t="s">
        <v>38</v>
      </c>
      <c r="F101" s="20">
        <v>0</v>
      </c>
      <c r="G101" s="35">
        <v>200</v>
      </c>
      <c r="H101" s="21">
        <f t="shared" si="6"/>
        <v>0</v>
      </c>
    </row>
    <row r="102" spans="1:8" ht="19.5" thickBot="1" x14ac:dyDescent="0.3">
      <c r="A102" s="74" t="s">
        <v>147</v>
      </c>
      <c r="B102" s="75"/>
      <c r="C102" s="75"/>
      <c r="D102" s="75"/>
      <c r="E102" s="75"/>
      <c r="F102" s="75"/>
      <c r="G102" s="75"/>
      <c r="H102" s="76"/>
    </row>
    <row r="103" spans="1:8" ht="15" customHeight="1" x14ac:dyDescent="0.25">
      <c r="A103" s="30" t="s">
        <v>41</v>
      </c>
      <c r="B103" s="144" t="s">
        <v>106</v>
      </c>
      <c r="C103" s="90" t="s">
        <v>58</v>
      </c>
      <c r="D103" s="91"/>
      <c r="E103" s="27" t="s">
        <v>38</v>
      </c>
      <c r="F103" s="28">
        <v>1</v>
      </c>
      <c r="G103" s="31">
        <v>1300</v>
      </c>
      <c r="H103" s="29">
        <f>G103*F103</f>
        <v>1300</v>
      </c>
    </row>
    <row r="104" spans="1:8" ht="15" customHeight="1" x14ac:dyDescent="0.25">
      <c r="A104" s="25" t="s">
        <v>42</v>
      </c>
      <c r="B104" s="145"/>
      <c r="C104" s="73" t="s">
        <v>34</v>
      </c>
      <c r="D104" s="73"/>
      <c r="E104" s="2" t="s">
        <v>39</v>
      </c>
      <c r="F104" s="1">
        <v>1.53</v>
      </c>
      <c r="G104" s="32">
        <v>850</v>
      </c>
      <c r="H104" s="19">
        <f t="shared" ref="H104:H114" si="7">G104*F104</f>
        <v>1300.5</v>
      </c>
    </row>
    <row r="105" spans="1:8" ht="15" customHeight="1" x14ac:dyDescent="0.25">
      <c r="A105" s="25" t="s">
        <v>43</v>
      </c>
      <c r="B105" s="145"/>
      <c r="C105" s="73" t="s">
        <v>59</v>
      </c>
      <c r="D105" s="73"/>
      <c r="E105" s="2" t="s">
        <v>39</v>
      </c>
      <c r="F105" s="1">
        <v>2.15</v>
      </c>
      <c r="G105" s="32">
        <v>140</v>
      </c>
      <c r="H105" s="19">
        <f t="shared" si="7"/>
        <v>301</v>
      </c>
    </row>
    <row r="106" spans="1:8" ht="15" customHeight="1" x14ac:dyDescent="0.25">
      <c r="A106" s="25" t="s">
        <v>44</v>
      </c>
      <c r="B106" s="145"/>
      <c r="C106" s="78" t="s">
        <v>46</v>
      </c>
      <c r="D106" s="78"/>
      <c r="E106" s="22" t="s">
        <v>40</v>
      </c>
      <c r="F106" s="1">
        <v>5.23</v>
      </c>
      <c r="G106" s="32">
        <v>130</v>
      </c>
      <c r="H106" s="19">
        <f t="shared" si="7"/>
        <v>679.90000000000009</v>
      </c>
    </row>
    <row r="107" spans="1:8" ht="15" customHeight="1" x14ac:dyDescent="0.25">
      <c r="A107" s="25" t="s">
        <v>45</v>
      </c>
      <c r="B107" s="145"/>
      <c r="C107" s="73" t="s">
        <v>35</v>
      </c>
      <c r="D107" s="73"/>
      <c r="E107" s="2" t="s">
        <v>39</v>
      </c>
      <c r="F107" s="1">
        <v>4.3</v>
      </c>
      <c r="G107" s="32">
        <v>100</v>
      </c>
      <c r="H107" s="19">
        <f t="shared" si="7"/>
        <v>430</v>
      </c>
    </row>
    <row r="108" spans="1:8" ht="15" customHeight="1" x14ac:dyDescent="0.25">
      <c r="A108" s="25" t="s">
        <v>52</v>
      </c>
      <c r="B108" s="145"/>
      <c r="C108" s="73" t="s">
        <v>36</v>
      </c>
      <c r="D108" s="73"/>
      <c r="E108" s="2" t="s">
        <v>38</v>
      </c>
      <c r="F108" s="1">
        <v>0</v>
      </c>
      <c r="G108" s="32">
        <v>750</v>
      </c>
      <c r="H108" s="19">
        <f t="shared" si="7"/>
        <v>0</v>
      </c>
    </row>
    <row r="109" spans="1:8" ht="15" customHeight="1" x14ac:dyDescent="0.25">
      <c r="A109" s="25" t="s">
        <v>53</v>
      </c>
      <c r="B109" s="145"/>
      <c r="C109" s="72" t="s">
        <v>47</v>
      </c>
      <c r="D109" s="72"/>
      <c r="E109" s="22" t="s">
        <v>38</v>
      </c>
      <c r="F109" s="1">
        <v>1</v>
      </c>
      <c r="G109" s="36">
        <v>950</v>
      </c>
      <c r="H109" s="19">
        <f t="shared" si="7"/>
        <v>950</v>
      </c>
    </row>
    <row r="110" spans="1:8" ht="15" customHeight="1" x14ac:dyDescent="0.25">
      <c r="A110" s="25" t="s">
        <v>54</v>
      </c>
      <c r="B110" s="145"/>
      <c r="C110" s="72" t="s">
        <v>48</v>
      </c>
      <c r="D110" s="72"/>
      <c r="E110" s="22" t="s">
        <v>38</v>
      </c>
      <c r="F110" s="1">
        <v>1</v>
      </c>
      <c r="G110" s="33">
        <v>150</v>
      </c>
      <c r="H110" s="19">
        <f t="shared" si="7"/>
        <v>150</v>
      </c>
    </row>
    <row r="111" spans="1:8" ht="15" customHeight="1" x14ac:dyDescent="0.25">
      <c r="A111" s="25" t="s">
        <v>55</v>
      </c>
      <c r="B111" s="145"/>
      <c r="C111" s="93" t="s">
        <v>49</v>
      </c>
      <c r="D111" s="93"/>
      <c r="E111" s="24" t="s">
        <v>38</v>
      </c>
      <c r="F111" s="1">
        <v>1</v>
      </c>
      <c r="G111" s="34">
        <v>60</v>
      </c>
      <c r="H111" s="19">
        <f t="shared" si="7"/>
        <v>60</v>
      </c>
    </row>
    <row r="112" spans="1:8" ht="15" customHeight="1" x14ac:dyDescent="0.25">
      <c r="A112" s="25" t="s">
        <v>56</v>
      </c>
      <c r="B112" s="145"/>
      <c r="C112" s="93" t="s">
        <v>50</v>
      </c>
      <c r="D112" s="93"/>
      <c r="E112" s="24" t="s">
        <v>38</v>
      </c>
      <c r="F112" s="1">
        <v>0</v>
      </c>
      <c r="G112" s="34">
        <v>30</v>
      </c>
      <c r="H112" s="19">
        <f t="shared" si="7"/>
        <v>0</v>
      </c>
    </row>
    <row r="113" spans="1:8" ht="15" customHeight="1" x14ac:dyDescent="0.25">
      <c r="A113" s="25" t="s">
        <v>57</v>
      </c>
      <c r="B113" s="145"/>
      <c r="C113" s="93" t="s">
        <v>74</v>
      </c>
      <c r="D113" s="93"/>
      <c r="E113" s="52" t="s">
        <v>38</v>
      </c>
      <c r="F113" s="53">
        <v>0</v>
      </c>
      <c r="G113" s="54">
        <v>2000</v>
      </c>
      <c r="H113" s="19">
        <f t="shared" si="7"/>
        <v>0</v>
      </c>
    </row>
    <row r="114" spans="1:8" ht="15.75" customHeight="1" thickBot="1" x14ac:dyDescent="0.3">
      <c r="A114" s="25" t="s">
        <v>75</v>
      </c>
      <c r="B114" s="146"/>
      <c r="C114" s="60" t="s">
        <v>51</v>
      </c>
      <c r="D114" s="61"/>
      <c r="E114" s="26" t="s">
        <v>38</v>
      </c>
      <c r="F114" s="20">
        <v>0</v>
      </c>
      <c r="G114" s="35">
        <v>200</v>
      </c>
      <c r="H114" s="21">
        <f t="shared" si="7"/>
        <v>0</v>
      </c>
    </row>
    <row r="115" spans="1:8" ht="19.5" thickBot="1" x14ac:dyDescent="0.3">
      <c r="A115" s="74" t="s">
        <v>148</v>
      </c>
      <c r="B115" s="75"/>
      <c r="C115" s="75"/>
      <c r="D115" s="75"/>
      <c r="E115" s="75"/>
      <c r="F115" s="75"/>
      <c r="G115" s="75"/>
      <c r="H115" s="76"/>
    </row>
    <row r="116" spans="1:8" ht="15" customHeight="1" x14ac:dyDescent="0.25">
      <c r="A116" s="30" t="s">
        <v>41</v>
      </c>
      <c r="B116" s="144" t="s">
        <v>110</v>
      </c>
      <c r="C116" s="90" t="s">
        <v>58</v>
      </c>
      <c r="D116" s="91"/>
      <c r="E116" s="27" t="s">
        <v>38</v>
      </c>
      <c r="F116" s="28">
        <v>1</v>
      </c>
      <c r="G116" s="31">
        <v>1300</v>
      </c>
      <c r="H116" s="29">
        <f t="shared" ref="H116:H127" si="8">G116*F116</f>
        <v>1300</v>
      </c>
    </row>
    <row r="117" spans="1:8" ht="15" customHeight="1" x14ac:dyDescent="0.25">
      <c r="A117" s="25" t="s">
        <v>42</v>
      </c>
      <c r="B117" s="145"/>
      <c r="C117" s="73" t="s">
        <v>34</v>
      </c>
      <c r="D117" s="73"/>
      <c r="E117" s="2" t="s">
        <v>39</v>
      </c>
      <c r="F117" s="1">
        <v>1.84</v>
      </c>
      <c r="G117" s="32">
        <v>850</v>
      </c>
      <c r="H117" s="19">
        <f t="shared" si="8"/>
        <v>1564</v>
      </c>
    </row>
    <row r="118" spans="1:8" ht="15" customHeight="1" x14ac:dyDescent="0.25">
      <c r="A118" s="25" t="s">
        <v>43</v>
      </c>
      <c r="B118" s="145"/>
      <c r="C118" s="73" t="s">
        <v>59</v>
      </c>
      <c r="D118" s="73"/>
      <c r="E118" s="2" t="s">
        <v>39</v>
      </c>
      <c r="F118" s="1">
        <v>2.46</v>
      </c>
      <c r="G118" s="32">
        <v>140</v>
      </c>
      <c r="H118" s="19">
        <f t="shared" si="8"/>
        <v>344.4</v>
      </c>
    </row>
    <row r="119" spans="1:8" ht="15" customHeight="1" x14ac:dyDescent="0.25">
      <c r="A119" s="25" t="s">
        <v>44</v>
      </c>
      <c r="B119" s="145"/>
      <c r="C119" s="78" t="s">
        <v>46</v>
      </c>
      <c r="D119" s="78"/>
      <c r="E119" s="22" t="s">
        <v>40</v>
      </c>
      <c r="F119" s="1">
        <v>6.46</v>
      </c>
      <c r="G119" s="32">
        <v>130</v>
      </c>
      <c r="H119" s="19">
        <f t="shared" si="8"/>
        <v>839.8</v>
      </c>
    </row>
    <row r="120" spans="1:8" ht="15" customHeight="1" x14ac:dyDescent="0.25">
      <c r="A120" s="25" t="s">
        <v>45</v>
      </c>
      <c r="B120" s="145"/>
      <c r="C120" s="73" t="s">
        <v>35</v>
      </c>
      <c r="D120" s="73"/>
      <c r="E120" s="2" t="s">
        <v>39</v>
      </c>
      <c r="F120" s="1">
        <v>5.84</v>
      </c>
      <c r="G120" s="32">
        <v>100</v>
      </c>
      <c r="H120" s="19">
        <f t="shared" si="8"/>
        <v>584</v>
      </c>
    </row>
    <row r="121" spans="1:8" ht="15" customHeight="1" x14ac:dyDescent="0.25">
      <c r="A121" s="25" t="s">
        <v>52</v>
      </c>
      <c r="B121" s="145"/>
      <c r="C121" s="73" t="s">
        <v>36</v>
      </c>
      <c r="D121" s="73"/>
      <c r="E121" s="2" t="s">
        <v>38</v>
      </c>
      <c r="F121" s="1">
        <v>1</v>
      </c>
      <c r="G121" s="32">
        <v>750</v>
      </c>
      <c r="H121" s="19">
        <f t="shared" si="8"/>
        <v>750</v>
      </c>
    </row>
    <row r="122" spans="1:8" ht="15" customHeight="1" x14ac:dyDescent="0.25">
      <c r="A122" s="25" t="s">
        <v>53</v>
      </c>
      <c r="B122" s="145"/>
      <c r="C122" s="72" t="s">
        <v>47</v>
      </c>
      <c r="D122" s="72"/>
      <c r="E122" s="22" t="s">
        <v>38</v>
      </c>
      <c r="F122" s="1">
        <v>0</v>
      </c>
      <c r="G122" s="36">
        <v>950</v>
      </c>
      <c r="H122" s="19">
        <f t="shared" si="8"/>
        <v>0</v>
      </c>
    </row>
    <row r="123" spans="1:8" ht="15" customHeight="1" x14ac:dyDescent="0.25">
      <c r="A123" s="25" t="s">
        <v>54</v>
      </c>
      <c r="B123" s="145"/>
      <c r="C123" s="72" t="s">
        <v>48</v>
      </c>
      <c r="D123" s="72"/>
      <c r="E123" s="22" t="s">
        <v>38</v>
      </c>
      <c r="F123" s="1">
        <v>1</v>
      </c>
      <c r="G123" s="33">
        <v>150</v>
      </c>
      <c r="H123" s="19">
        <f t="shared" si="8"/>
        <v>150</v>
      </c>
    </row>
    <row r="124" spans="1:8" ht="15" customHeight="1" x14ac:dyDescent="0.25">
      <c r="A124" s="25" t="s">
        <v>55</v>
      </c>
      <c r="B124" s="145"/>
      <c r="C124" s="93" t="s">
        <v>49</v>
      </c>
      <c r="D124" s="93"/>
      <c r="E124" s="24" t="s">
        <v>38</v>
      </c>
      <c r="F124" s="1">
        <v>1</v>
      </c>
      <c r="G124" s="34">
        <v>60</v>
      </c>
      <c r="H124" s="19">
        <f t="shared" si="8"/>
        <v>60</v>
      </c>
    </row>
    <row r="125" spans="1:8" ht="15" customHeight="1" x14ac:dyDescent="0.25">
      <c r="A125" s="25" t="s">
        <v>56</v>
      </c>
      <c r="B125" s="145"/>
      <c r="C125" s="93" t="s">
        <v>50</v>
      </c>
      <c r="D125" s="93"/>
      <c r="E125" s="24" t="s">
        <v>38</v>
      </c>
      <c r="F125" s="1">
        <v>2.76</v>
      </c>
      <c r="G125" s="34">
        <v>30</v>
      </c>
      <c r="H125" s="19">
        <f t="shared" si="8"/>
        <v>82.8</v>
      </c>
    </row>
    <row r="126" spans="1:8" ht="15" customHeight="1" x14ac:dyDescent="0.25">
      <c r="A126" s="25" t="s">
        <v>57</v>
      </c>
      <c r="B126" s="145"/>
      <c r="C126" s="93" t="s">
        <v>74</v>
      </c>
      <c r="D126" s="93"/>
      <c r="E126" s="52" t="s">
        <v>38</v>
      </c>
      <c r="F126" s="53">
        <v>0</v>
      </c>
      <c r="G126" s="54">
        <v>2000</v>
      </c>
      <c r="H126" s="19">
        <f t="shared" si="8"/>
        <v>0</v>
      </c>
    </row>
    <row r="127" spans="1:8" ht="15.75" customHeight="1" thickBot="1" x14ac:dyDescent="0.3">
      <c r="A127" s="25" t="s">
        <v>75</v>
      </c>
      <c r="B127" s="146"/>
      <c r="C127" s="60" t="s">
        <v>51</v>
      </c>
      <c r="D127" s="61"/>
      <c r="E127" s="26" t="s">
        <v>38</v>
      </c>
      <c r="F127" s="20">
        <v>1.5</v>
      </c>
      <c r="G127" s="35">
        <v>200</v>
      </c>
      <c r="H127" s="21">
        <f t="shared" si="8"/>
        <v>300</v>
      </c>
    </row>
    <row r="128" spans="1:8" ht="19.5" thickBot="1" x14ac:dyDescent="0.3">
      <c r="A128" s="74" t="s">
        <v>149</v>
      </c>
      <c r="B128" s="75"/>
      <c r="C128" s="75"/>
      <c r="D128" s="75"/>
      <c r="E128" s="75"/>
      <c r="F128" s="75"/>
      <c r="G128" s="75"/>
      <c r="H128" s="76"/>
    </row>
    <row r="129" spans="1:8" ht="15" customHeight="1" x14ac:dyDescent="0.25">
      <c r="A129" s="30" t="s">
        <v>41</v>
      </c>
      <c r="B129" s="144" t="s">
        <v>109</v>
      </c>
      <c r="C129" s="90" t="s">
        <v>60</v>
      </c>
      <c r="D129" s="91"/>
      <c r="E129" s="27" t="s">
        <v>38</v>
      </c>
      <c r="F129" s="28">
        <v>1</v>
      </c>
      <c r="G129" s="31">
        <v>1300</v>
      </c>
      <c r="H129" s="29">
        <f>G129*F129</f>
        <v>1300</v>
      </c>
    </row>
    <row r="130" spans="1:8" ht="15" customHeight="1" x14ac:dyDescent="0.25">
      <c r="A130" s="25" t="s">
        <v>42</v>
      </c>
      <c r="B130" s="145"/>
      <c r="C130" s="73" t="s">
        <v>34</v>
      </c>
      <c r="D130" s="73"/>
      <c r="E130" s="2" t="s">
        <v>39</v>
      </c>
      <c r="F130" s="1">
        <v>0.92</v>
      </c>
      <c r="G130" s="32">
        <v>850</v>
      </c>
      <c r="H130" s="19">
        <f t="shared" ref="H130:H140" si="9">G130*F130</f>
        <v>782</v>
      </c>
    </row>
    <row r="131" spans="1:8" ht="15" customHeight="1" x14ac:dyDescent="0.25">
      <c r="A131" s="25" t="s">
        <v>43</v>
      </c>
      <c r="B131" s="145"/>
      <c r="C131" s="73" t="s">
        <v>59</v>
      </c>
      <c r="D131" s="73"/>
      <c r="E131" s="2" t="s">
        <v>39</v>
      </c>
      <c r="F131" s="1">
        <v>2.72</v>
      </c>
      <c r="G131" s="32">
        <v>140</v>
      </c>
      <c r="H131" s="19">
        <f t="shared" si="9"/>
        <v>380.8</v>
      </c>
    </row>
    <row r="132" spans="1:8" ht="15" customHeight="1" x14ac:dyDescent="0.25">
      <c r="A132" s="25" t="s">
        <v>44</v>
      </c>
      <c r="B132" s="145"/>
      <c r="C132" s="78" t="s">
        <v>46</v>
      </c>
      <c r="D132" s="78"/>
      <c r="E132" s="22" t="s">
        <v>40</v>
      </c>
      <c r="F132" s="1">
        <v>3.07</v>
      </c>
      <c r="G132" s="32">
        <v>130</v>
      </c>
      <c r="H132" s="19">
        <f t="shared" si="9"/>
        <v>399.09999999999997</v>
      </c>
    </row>
    <row r="133" spans="1:8" ht="15" customHeight="1" x14ac:dyDescent="0.25">
      <c r="A133" s="25" t="s">
        <v>45</v>
      </c>
      <c r="B133" s="145"/>
      <c r="C133" s="73" t="s">
        <v>35</v>
      </c>
      <c r="D133" s="73"/>
      <c r="E133" s="2" t="s">
        <v>39</v>
      </c>
      <c r="F133" s="1">
        <v>2.15</v>
      </c>
      <c r="G133" s="32">
        <v>100</v>
      </c>
      <c r="H133" s="19">
        <f t="shared" si="9"/>
        <v>215</v>
      </c>
    </row>
    <row r="134" spans="1:8" ht="15" customHeight="1" x14ac:dyDescent="0.25">
      <c r="A134" s="25" t="s">
        <v>52</v>
      </c>
      <c r="B134" s="145"/>
      <c r="C134" s="73" t="s">
        <v>36</v>
      </c>
      <c r="D134" s="73"/>
      <c r="E134" s="2" t="s">
        <v>38</v>
      </c>
      <c r="F134" s="1">
        <v>1</v>
      </c>
      <c r="G134" s="32">
        <v>750</v>
      </c>
      <c r="H134" s="19">
        <f t="shared" si="9"/>
        <v>750</v>
      </c>
    </row>
    <row r="135" spans="1:8" ht="15" customHeight="1" x14ac:dyDescent="0.25">
      <c r="A135" s="25" t="s">
        <v>53</v>
      </c>
      <c r="B135" s="145"/>
      <c r="C135" s="72" t="s">
        <v>47</v>
      </c>
      <c r="D135" s="72"/>
      <c r="E135" s="22" t="s">
        <v>38</v>
      </c>
      <c r="F135" s="1">
        <v>0</v>
      </c>
      <c r="G135" s="36">
        <v>950</v>
      </c>
      <c r="H135" s="19">
        <f t="shared" si="9"/>
        <v>0</v>
      </c>
    </row>
    <row r="136" spans="1:8" ht="15" customHeight="1" x14ac:dyDescent="0.25">
      <c r="A136" s="25" t="s">
        <v>54</v>
      </c>
      <c r="B136" s="145"/>
      <c r="C136" s="72" t="s">
        <v>48</v>
      </c>
      <c r="D136" s="72"/>
      <c r="E136" s="22" t="s">
        <v>38</v>
      </c>
      <c r="F136" s="1">
        <v>1</v>
      </c>
      <c r="G136" s="33">
        <v>150</v>
      </c>
      <c r="H136" s="19">
        <f t="shared" si="9"/>
        <v>150</v>
      </c>
    </row>
    <row r="137" spans="1:8" ht="15" customHeight="1" x14ac:dyDescent="0.25">
      <c r="A137" s="25" t="s">
        <v>55</v>
      </c>
      <c r="B137" s="145"/>
      <c r="C137" s="93" t="s">
        <v>49</v>
      </c>
      <c r="D137" s="93"/>
      <c r="E137" s="24" t="s">
        <v>38</v>
      </c>
      <c r="F137" s="1">
        <v>1</v>
      </c>
      <c r="G137" s="34">
        <v>60</v>
      </c>
      <c r="H137" s="19">
        <f t="shared" si="9"/>
        <v>60</v>
      </c>
    </row>
    <row r="138" spans="1:8" ht="15" customHeight="1" x14ac:dyDescent="0.25">
      <c r="A138" s="25" t="s">
        <v>56</v>
      </c>
      <c r="B138" s="145"/>
      <c r="C138" s="93" t="s">
        <v>50</v>
      </c>
      <c r="D138" s="93"/>
      <c r="E138" s="24" t="s">
        <v>38</v>
      </c>
      <c r="F138" s="1">
        <v>1.84</v>
      </c>
      <c r="G138" s="34">
        <v>30</v>
      </c>
      <c r="H138" s="19">
        <f t="shared" si="9"/>
        <v>55.2</v>
      </c>
    </row>
    <row r="139" spans="1:8" ht="15" customHeight="1" x14ac:dyDescent="0.25">
      <c r="A139" s="25"/>
      <c r="B139" s="145"/>
      <c r="C139" s="93" t="s">
        <v>74</v>
      </c>
      <c r="D139" s="93"/>
      <c r="E139" s="52" t="s">
        <v>38</v>
      </c>
      <c r="F139" s="53">
        <v>0</v>
      </c>
      <c r="G139" s="54">
        <v>2000</v>
      </c>
      <c r="H139" s="19">
        <f t="shared" si="9"/>
        <v>0</v>
      </c>
    </row>
    <row r="140" spans="1:8" ht="15.75" customHeight="1" thickBot="1" x14ac:dyDescent="0.3">
      <c r="A140" s="25" t="s">
        <v>57</v>
      </c>
      <c r="B140" s="146"/>
      <c r="C140" s="60" t="s">
        <v>51</v>
      </c>
      <c r="D140" s="61"/>
      <c r="E140" s="26" t="s">
        <v>38</v>
      </c>
      <c r="F140" s="20">
        <v>1</v>
      </c>
      <c r="G140" s="35">
        <v>200</v>
      </c>
      <c r="H140" s="21">
        <f t="shared" si="9"/>
        <v>200</v>
      </c>
    </row>
    <row r="141" spans="1:8" ht="19.5" thickBot="1" x14ac:dyDescent="0.3">
      <c r="A141" s="74" t="s">
        <v>150</v>
      </c>
      <c r="B141" s="75"/>
      <c r="C141" s="75"/>
      <c r="D141" s="75"/>
      <c r="E141" s="75"/>
      <c r="F141" s="75"/>
      <c r="G141" s="75"/>
      <c r="H141" s="76"/>
    </row>
    <row r="142" spans="1:8" ht="15" customHeight="1" x14ac:dyDescent="0.25">
      <c r="A142" s="30" t="s">
        <v>41</v>
      </c>
      <c r="B142" s="144" t="s">
        <v>97</v>
      </c>
      <c r="C142" s="90" t="s">
        <v>58</v>
      </c>
      <c r="D142" s="91"/>
      <c r="E142" s="27" t="s">
        <v>38</v>
      </c>
      <c r="F142" s="28">
        <v>1</v>
      </c>
      <c r="G142" s="31">
        <v>1300</v>
      </c>
      <c r="H142" s="29">
        <f>G142*F142</f>
        <v>1300</v>
      </c>
    </row>
    <row r="143" spans="1:8" ht="15" customHeight="1" x14ac:dyDescent="0.25">
      <c r="A143" s="25" t="s">
        <v>42</v>
      </c>
      <c r="B143" s="145"/>
      <c r="C143" s="73" t="s">
        <v>34</v>
      </c>
      <c r="D143" s="73"/>
      <c r="E143" s="2" t="s">
        <v>39</v>
      </c>
      <c r="F143" s="1">
        <v>0</v>
      </c>
      <c r="G143" s="32">
        <v>850</v>
      </c>
      <c r="H143" s="19">
        <f t="shared" ref="H143:H153" si="10">G143*F143</f>
        <v>0</v>
      </c>
    </row>
    <row r="144" spans="1:8" ht="15" customHeight="1" x14ac:dyDescent="0.25">
      <c r="A144" s="25" t="s">
        <v>43</v>
      </c>
      <c r="B144" s="145"/>
      <c r="C144" s="73" t="s">
        <v>59</v>
      </c>
      <c r="D144" s="73"/>
      <c r="E144" s="2" t="s">
        <v>39</v>
      </c>
      <c r="F144" s="1">
        <v>0</v>
      </c>
      <c r="G144" s="32">
        <v>140</v>
      </c>
      <c r="H144" s="19">
        <f t="shared" si="10"/>
        <v>0</v>
      </c>
    </row>
    <row r="145" spans="1:8" ht="15" customHeight="1" x14ac:dyDescent="0.25">
      <c r="A145" s="25" t="s">
        <v>44</v>
      </c>
      <c r="B145" s="145"/>
      <c r="C145" s="78" t="s">
        <v>46</v>
      </c>
      <c r="D145" s="78"/>
      <c r="E145" s="22" t="s">
        <v>40</v>
      </c>
      <c r="F145" s="1">
        <v>1.84</v>
      </c>
      <c r="G145" s="32">
        <v>130</v>
      </c>
      <c r="H145" s="19">
        <f t="shared" si="10"/>
        <v>239.20000000000002</v>
      </c>
    </row>
    <row r="146" spans="1:8" ht="15" customHeight="1" x14ac:dyDescent="0.25">
      <c r="A146" s="25" t="s">
        <v>45</v>
      </c>
      <c r="B146" s="145"/>
      <c r="C146" s="73" t="s">
        <v>35</v>
      </c>
      <c r="D146" s="73"/>
      <c r="E146" s="2" t="s">
        <v>39</v>
      </c>
      <c r="F146" s="1">
        <v>6.69</v>
      </c>
      <c r="G146" s="32">
        <v>100</v>
      </c>
      <c r="H146" s="19">
        <f t="shared" si="10"/>
        <v>669</v>
      </c>
    </row>
    <row r="147" spans="1:8" ht="15" customHeight="1" x14ac:dyDescent="0.25">
      <c r="A147" s="25" t="s">
        <v>52</v>
      </c>
      <c r="B147" s="145"/>
      <c r="C147" s="73" t="s">
        <v>36</v>
      </c>
      <c r="D147" s="73"/>
      <c r="E147" s="2" t="s">
        <v>38</v>
      </c>
      <c r="F147" s="1">
        <v>1</v>
      </c>
      <c r="G147" s="32">
        <v>750</v>
      </c>
      <c r="H147" s="19">
        <f t="shared" si="10"/>
        <v>750</v>
      </c>
    </row>
    <row r="148" spans="1:8" ht="15" customHeight="1" x14ac:dyDescent="0.25">
      <c r="A148" s="25" t="s">
        <v>53</v>
      </c>
      <c r="B148" s="145"/>
      <c r="C148" s="72" t="s">
        <v>47</v>
      </c>
      <c r="D148" s="72"/>
      <c r="E148" s="22" t="s">
        <v>38</v>
      </c>
      <c r="F148" s="1">
        <v>0</v>
      </c>
      <c r="G148" s="36">
        <v>950</v>
      </c>
      <c r="H148" s="19">
        <f t="shared" si="10"/>
        <v>0</v>
      </c>
    </row>
    <row r="149" spans="1:8" ht="15" customHeight="1" x14ac:dyDescent="0.25">
      <c r="A149" s="25" t="s">
        <v>54</v>
      </c>
      <c r="B149" s="145"/>
      <c r="C149" s="72" t="s">
        <v>48</v>
      </c>
      <c r="D149" s="72"/>
      <c r="E149" s="22" t="s">
        <v>38</v>
      </c>
      <c r="F149" s="1">
        <v>1</v>
      </c>
      <c r="G149" s="33">
        <v>150</v>
      </c>
      <c r="H149" s="19">
        <f t="shared" si="10"/>
        <v>150</v>
      </c>
    </row>
    <row r="150" spans="1:8" ht="15" customHeight="1" x14ac:dyDescent="0.25">
      <c r="A150" s="25" t="s">
        <v>55</v>
      </c>
      <c r="B150" s="145"/>
      <c r="C150" s="93" t="s">
        <v>49</v>
      </c>
      <c r="D150" s="93"/>
      <c r="E150" s="24" t="s">
        <v>38</v>
      </c>
      <c r="F150" s="1">
        <v>1</v>
      </c>
      <c r="G150" s="34">
        <v>60</v>
      </c>
      <c r="H150" s="19">
        <f t="shared" si="10"/>
        <v>60</v>
      </c>
    </row>
    <row r="151" spans="1:8" ht="15" customHeight="1" x14ac:dyDescent="0.25">
      <c r="A151" s="25" t="s">
        <v>56</v>
      </c>
      <c r="B151" s="145"/>
      <c r="C151" s="93" t="s">
        <v>50</v>
      </c>
      <c r="D151" s="93"/>
      <c r="E151" s="24" t="s">
        <v>38</v>
      </c>
      <c r="F151" s="1">
        <v>0</v>
      </c>
      <c r="G151" s="34">
        <v>30</v>
      </c>
      <c r="H151" s="19">
        <f t="shared" si="10"/>
        <v>0</v>
      </c>
    </row>
    <row r="152" spans="1:8" ht="15" customHeight="1" x14ac:dyDescent="0.25">
      <c r="A152" s="25" t="s">
        <v>57</v>
      </c>
      <c r="B152" s="145"/>
      <c r="C152" s="93" t="s">
        <v>74</v>
      </c>
      <c r="D152" s="93"/>
      <c r="E152" s="52" t="s">
        <v>38</v>
      </c>
      <c r="F152" s="53">
        <v>0</v>
      </c>
      <c r="G152" s="54">
        <v>2000</v>
      </c>
      <c r="H152" s="19">
        <f t="shared" si="10"/>
        <v>0</v>
      </c>
    </row>
    <row r="153" spans="1:8" ht="15.75" customHeight="1" thickBot="1" x14ac:dyDescent="0.3">
      <c r="A153" s="25" t="s">
        <v>75</v>
      </c>
      <c r="B153" s="146"/>
      <c r="C153" s="60" t="s">
        <v>51</v>
      </c>
      <c r="D153" s="61"/>
      <c r="E153" s="26" t="s">
        <v>38</v>
      </c>
      <c r="F153" s="20">
        <v>0</v>
      </c>
      <c r="G153" s="35">
        <v>200</v>
      </c>
      <c r="H153" s="19">
        <f t="shared" si="10"/>
        <v>0</v>
      </c>
    </row>
    <row r="154" spans="1:8" ht="19.5" thickBot="1" x14ac:dyDescent="0.3">
      <c r="A154" s="74" t="s">
        <v>151</v>
      </c>
      <c r="B154" s="75"/>
      <c r="C154" s="75"/>
      <c r="D154" s="75"/>
      <c r="E154" s="75"/>
      <c r="F154" s="75"/>
      <c r="G154" s="75"/>
      <c r="H154" s="76"/>
    </row>
    <row r="155" spans="1:8" ht="15" customHeight="1" x14ac:dyDescent="0.25">
      <c r="A155" s="30" t="s">
        <v>41</v>
      </c>
      <c r="B155" s="144" t="s">
        <v>105</v>
      </c>
      <c r="C155" s="90" t="s">
        <v>58</v>
      </c>
      <c r="D155" s="91"/>
      <c r="E155" s="27" t="s">
        <v>38</v>
      </c>
      <c r="F155" s="28">
        <v>1</v>
      </c>
      <c r="G155" s="31">
        <v>1300</v>
      </c>
      <c r="H155" s="29">
        <f t="shared" ref="H155:H166" si="11">G155*F155</f>
        <v>1300</v>
      </c>
    </row>
    <row r="156" spans="1:8" ht="15" customHeight="1" x14ac:dyDescent="0.25">
      <c r="A156" s="25" t="s">
        <v>42</v>
      </c>
      <c r="B156" s="145"/>
      <c r="C156" s="73" t="s">
        <v>34</v>
      </c>
      <c r="D156" s="73"/>
      <c r="E156" s="2" t="s">
        <v>39</v>
      </c>
      <c r="F156" s="1">
        <v>1.23</v>
      </c>
      <c r="G156" s="32">
        <v>850</v>
      </c>
      <c r="H156" s="19">
        <f t="shared" si="11"/>
        <v>1045.5</v>
      </c>
    </row>
    <row r="157" spans="1:8" ht="15" customHeight="1" x14ac:dyDescent="0.25">
      <c r="A157" s="25" t="s">
        <v>43</v>
      </c>
      <c r="B157" s="145"/>
      <c r="C157" s="73" t="s">
        <v>59</v>
      </c>
      <c r="D157" s="73"/>
      <c r="E157" s="2" t="s">
        <v>39</v>
      </c>
      <c r="F157" s="1">
        <v>2.84</v>
      </c>
      <c r="G157" s="32">
        <v>140</v>
      </c>
      <c r="H157" s="19">
        <f t="shared" si="11"/>
        <v>397.59999999999997</v>
      </c>
    </row>
    <row r="158" spans="1:8" ht="15" customHeight="1" x14ac:dyDescent="0.25">
      <c r="A158" s="25" t="s">
        <v>44</v>
      </c>
      <c r="B158" s="145"/>
      <c r="C158" s="78" t="s">
        <v>46</v>
      </c>
      <c r="D158" s="78"/>
      <c r="E158" s="22" t="s">
        <v>40</v>
      </c>
      <c r="F158" s="1">
        <v>5.23</v>
      </c>
      <c r="G158" s="32">
        <v>130</v>
      </c>
      <c r="H158" s="19">
        <f t="shared" si="11"/>
        <v>679.90000000000009</v>
      </c>
    </row>
    <row r="159" spans="1:8" ht="15" customHeight="1" x14ac:dyDescent="0.25">
      <c r="A159" s="25" t="s">
        <v>45</v>
      </c>
      <c r="B159" s="145"/>
      <c r="C159" s="73" t="s">
        <v>35</v>
      </c>
      <c r="D159" s="73"/>
      <c r="E159" s="2" t="s">
        <v>39</v>
      </c>
      <c r="F159" s="1">
        <v>5.23</v>
      </c>
      <c r="G159" s="32">
        <v>100</v>
      </c>
      <c r="H159" s="19">
        <f t="shared" si="11"/>
        <v>523</v>
      </c>
    </row>
    <row r="160" spans="1:8" ht="15" customHeight="1" x14ac:dyDescent="0.25">
      <c r="A160" s="25" t="s">
        <v>52</v>
      </c>
      <c r="B160" s="145"/>
      <c r="C160" s="73" t="s">
        <v>36</v>
      </c>
      <c r="D160" s="73"/>
      <c r="E160" s="2" t="s">
        <v>38</v>
      </c>
      <c r="F160" s="1">
        <v>1</v>
      </c>
      <c r="G160" s="32">
        <v>750</v>
      </c>
      <c r="H160" s="19">
        <f t="shared" si="11"/>
        <v>750</v>
      </c>
    </row>
    <row r="161" spans="1:8" ht="15" customHeight="1" x14ac:dyDescent="0.25">
      <c r="A161" s="25" t="s">
        <v>53</v>
      </c>
      <c r="B161" s="145"/>
      <c r="C161" s="72" t="s">
        <v>47</v>
      </c>
      <c r="D161" s="72"/>
      <c r="E161" s="22" t="s">
        <v>38</v>
      </c>
      <c r="F161" s="1">
        <v>0</v>
      </c>
      <c r="G161" s="36">
        <v>950</v>
      </c>
      <c r="H161" s="19">
        <f t="shared" si="11"/>
        <v>0</v>
      </c>
    </row>
    <row r="162" spans="1:8" ht="15" customHeight="1" x14ac:dyDescent="0.25">
      <c r="A162" s="25" t="s">
        <v>54</v>
      </c>
      <c r="B162" s="145"/>
      <c r="C162" s="72" t="s">
        <v>48</v>
      </c>
      <c r="D162" s="72"/>
      <c r="E162" s="22" t="s">
        <v>38</v>
      </c>
      <c r="F162" s="1">
        <v>1</v>
      </c>
      <c r="G162" s="33">
        <v>150</v>
      </c>
      <c r="H162" s="19">
        <f t="shared" si="11"/>
        <v>150</v>
      </c>
    </row>
    <row r="163" spans="1:8" ht="15" customHeight="1" x14ac:dyDescent="0.25">
      <c r="A163" s="25" t="s">
        <v>55</v>
      </c>
      <c r="B163" s="145"/>
      <c r="C163" s="93" t="s">
        <v>49</v>
      </c>
      <c r="D163" s="93"/>
      <c r="E163" s="24" t="s">
        <v>38</v>
      </c>
      <c r="F163" s="1">
        <v>1</v>
      </c>
      <c r="G163" s="34">
        <v>60</v>
      </c>
      <c r="H163" s="19">
        <f t="shared" si="11"/>
        <v>60</v>
      </c>
    </row>
    <row r="164" spans="1:8" ht="15" customHeight="1" x14ac:dyDescent="0.25">
      <c r="A164" s="25" t="s">
        <v>56</v>
      </c>
      <c r="B164" s="145"/>
      <c r="C164" s="93" t="s">
        <v>50</v>
      </c>
      <c r="D164" s="93"/>
      <c r="E164" s="24" t="s">
        <v>38</v>
      </c>
      <c r="F164" s="1">
        <v>0</v>
      </c>
      <c r="G164" s="34">
        <v>30</v>
      </c>
      <c r="H164" s="19">
        <f t="shared" si="11"/>
        <v>0</v>
      </c>
    </row>
    <row r="165" spans="1:8" ht="15" customHeight="1" x14ac:dyDescent="0.25">
      <c r="A165" s="25" t="s">
        <v>57</v>
      </c>
      <c r="B165" s="145"/>
      <c r="C165" s="93" t="s">
        <v>74</v>
      </c>
      <c r="D165" s="93"/>
      <c r="E165" s="52" t="s">
        <v>38</v>
      </c>
      <c r="F165" s="53">
        <v>0</v>
      </c>
      <c r="G165" s="54">
        <v>2000</v>
      </c>
      <c r="H165" s="19">
        <f t="shared" si="11"/>
        <v>0</v>
      </c>
    </row>
    <row r="166" spans="1:8" ht="15.75" customHeight="1" thickBot="1" x14ac:dyDescent="0.3">
      <c r="A166" s="25" t="s">
        <v>75</v>
      </c>
      <c r="B166" s="146"/>
      <c r="C166" s="60" t="s">
        <v>51</v>
      </c>
      <c r="D166" s="61"/>
      <c r="E166" s="26" t="s">
        <v>38</v>
      </c>
      <c r="F166" s="20">
        <v>0</v>
      </c>
      <c r="G166" s="35">
        <v>200</v>
      </c>
      <c r="H166" s="21">
        <f t="shared" si="11"/>
        <v>0</v>
      </c>
    </row>
    <row r="167" spans="1:8" ht="19.5" thickBot="1" x14ac:dyDescent="0.3">
      <c r="A167" s="74" t="s">
        <v>152</v>
      </c>
      <c r="B167" s="75"/>
      <c r="C167" s="75"/>
      <c r="D167" s="75"/>
      <c r="E167" s="75"/>
      <c r="F167" s="75"/>
      <c r="G167" s="75"/>
      <c r="H167" s="76"/>
    </row>
    <row r="168" spans="1:8" ht="15" customHeight="1" x14ac:dyDescent="0.25">
      <c r="A168" s="30" t="s">
        <v>41</v>
      </c>
      <c r="B168" s="144" t="s">
        <v>96</v>
      </c>
      <c r="C168" s="90" t="s">
        <v>58</v>
      </c>
      <c r="D168" s="91"/>
      <c r="E168" s="27" t="s">
        <v>38</v>
      </c>
      <c r="F168" s="28">
        <v>1</v>
      </c>
      <c r="G168" s="31">
        <v>1300</v>
      </c>
      <c r="H168" s="29">
        <f t="shared" ref="H168:H179" si="12">G168*F168</f>
        <v>1300</v>
      </c>
    </row>
    <row r="169" spans="1:8" ht="15" customHeight="1" x14ac:dyDescent="0.25">
      <c r="A169" s="25" t="s">
        <v>42</v>
      </c>
      <c r="B169" s="145"/>
      <c r="C169" s="73" t="s">
        <v>34</v>
      </c>
      <c r="D169" s="73"/>
      <c r="E169" s="2" t="s">
        <v>39</v>
      </c>
      <c r="F169" s="1">
        <v>1.84</v>
      </c>
      <c r="G169" s="32">
        <v>850</v>
      </c>
      <c r="H169" s="19">
        <f t="shared" si="12"/>
        <v>1564</v>
      </c>
    </row>
    <row r="170" spans="1:8" ht="15" customHeight="1" x14ac:dyDescent="0.25">
      <c r="A170" s="25" t="s">
        <v>43</v>
      </c>
      <c r="B170" s="145"/>
      <c r="C170" s="73" t="s">
        <v>59</v>
      </c>
      <c r="D170" s="73"/>
      <c r="E170" s="2" t="s">
        <v>39</v>
      </c>
      <c r="F170" s="1">
        <v>2.46</v>
      </c>
      <c r="G170" s="32">
        <v>140</v>
      </c>
      <c r="H170" s="19">
        <f t="shared" si="12"/>
        <v>344.4</v>
      </c>
    </row>
    <row r="171" spans="1:8" ht="15" customHeight="1" x14ac:dyDescent="0.25">
      <c r="A171" s="25" t="s">
        <v>44</v>
      </c>
      <c r="B171" s="145"/>
      <c r="C171" s="78" t="s">
        <v>46</v>
      </c>
      <c r="D171" s="78"/>
      <c r="E171" s="22" t="s">
        <v>40</v>
      </c>
      <c r="F171" s="1">
        <v>5.69</v>
      </c>
      <c r="G171" s="32">
        <v>130</v>
      </c>
      <c r="H171" s="19">
        <f t="shared" si="12"/>
        <v>739.7</v>
      </c>
    </row>
    <row r="172" spans="1:8" ht="15" customHeight="1" x14ac:dyDescent="0.25">
      <c r="A172" s="25" t="s">
        <v>45</v>
      </c>
      <c r="B172" s="145"/>
      <c r="C172" s="73" t="s">
        <v>35</v>
      </c>
      <c r="D172" s="73"/>
      <c r="E172" s="2" t="s">
        <v>39</v>
      </c>
      <c r="F172" s="1">
        <v>5.15</v>
      </c>
      <c r="G172" s="32">
        <v>100</v>
      </c>
      <c r="H172" s="19">
        <f t="shared" si="12"/>
        <v>515</v>
      </c>
    </row>
    <row r="173" spans="1:8" ht="15" customHeight="1" x14ac:dyDescent="0.25">
      <c r="A173" s="25" t="s">
        <v>52</v>
      </c>
      <c r="B173" s="145"/>
      <c r="C173" s="73" t="s">
        <v>36</v>
      </c>
      <c r="D173" s="73"/>
      <c r="E173" s="2" t="s">
        <v>38</v>
      </c>
      <c r="F173" s="1">
        <v>1</v>
      </c>
      <c r="G173" s="32">
        <v>750</v>
      </c>
      <c r="H173" s="19">
        <f t="shared" si="12"/>
        <v>750</v>
      </c>
    </row>
    <row r="174" spans="1:8" ht="15" customHeight="1" x14ac:dyDescent="0.25">
      <c r="A174" s="25" t="s">
        <v>53</v>
      </c>
      <c r="B174" s="145"/>
      <c r="C174" s="72" t="s">
        <v>47</v>
      </c>
      <c r="D174" s="72"/>
      <c r="E174" s="22" t="s">
        <v>38</v>
      </c>
      <c r="F174" s="1">
        <v>0</v>
      </c>
      <c r="G174" s="36">
        <v>950</v>
      </c>
      <c r="H174" s="19">
        <f t="shared" si="12"/>
        <v>0</v>
      </c>
    </row>
    <row r="175" spans="1:8" ht="15" customHeight="1" x14ac:dyDescent="0.25">
      <c r="A175" s="25" t="s">
        <v>54</v>
      </c>
      <c r="B175" s="145"/>
      <c r="C175" s="72" t="s">
        <v>48</v>
      </c>
      <c r="D175" s="72"/>
      <c r="E175" s="22" t="s">
        <v>38</v>
      </c>
      <c r="F175" s="1">
        <v>1</v>
      </c>
      <c r="G175" s="33">
        <v>150</v>
      </c>
      <c r="H175" s="19">
        <f t="shared" si="12"/>
        <v>150</v>
      </c>
    </row>
    <row r="176" spans="1:8" ht="15" customHeight="1" x14ac:dyDescent="0.25">
      <c r="A176" s="25" t="s">
        <v>55</v>
      </c>
      <c r="B176" s="145"/>
      <c r="C176" s="93" t="s">
        <v>49</v>
      </c>
      <c r="D176" s="93"/>
      <c r="E176" s="24" t="s">
        <v>38</v>
      </c>
      <c r="F176" s="1">
        <v>1</v>
      </c>
      <c r="G176" s="34">
        <v>60</v>
      </c>
      <c r="H176" s="19">
        <f t="shared" si="12"/>
        <v>60</v>
      </c>
    </row>
    <row r="177" spans="1:8" ht="15" customHeight="1" x14ac:dyDescent="0.25">
      <c r="A177" s="25" t="s">
        <v>56</v>
      </c>
      <c r="B177" s="145"/>
      <c r="C177" s="93" t="s">
        <v>50</v>
      </c>
      <c r="D177" s="93"/>
      <c r="E177" s="24" t="s">
        <v>38</v>
      </c>
      <c r="F177" s="1">
        <v>1.84</v>
      </c>
      <c r="G177" s="34">
        <v>30</v>
      </c>
      <c r="H177" s="19">
        <f t="shared" si="12"/>
        <v>55.2</v>
      </c>
    </row>
    <row r="178" spans="1:8" ht="15" customHeight="1" x14ac:dyDescent="0.25">
      <c r="A178" s="25" t="s">
        <v>57</v>
      </c>
      <c r="B178" s="145"/>
      <c r="C178" s="93" t="s">
        <v>74</v>
      </c>
      <c r="D178" s="93"/>
      <c r="E178" s="52" t="s">
        <v>38</v>
      </c>
      <c r="F178" s="53">
        <v>0</v>
      </c>
      <c r="G178" s="54">
        <v>2000</v>
      </c>
      <c r="H178" s="19">
        <f t="shared" si="12"/>
        <v>0</v>
      </c>
    </row>
    <row r="179" spans="1:8" ht="15.75" customHeight="1" thickBot="1" x14ac:dyDescent="0.3">
      <c r="A179" s="25" t="s">
        <v>75</v>
      </c>
      <c r="B179" s="146"/>
      <c r="C179" s="60" t="s">
        <v>51</v>
      </c>
      <c r="D179" s="61"/>
      <c r="E179" s="26" t="s">
        <v>38</v>
      </c>
      <c r="F179" s="20">
        <v>1</v>
      </c>
      <c r="G179" s="35">
        <v>200</v>
      </c>
      <c r="H179" s="21">
        <f t="shared" si="12"/>
        <v>200</v>
      </c>
    </row>
    <row r="180" spans="1:8" ht="19.5" thickBot="1" x14ac:dyDescent="0.3">
      <c r="A180" s="74" t="s">
        <v>153</v>
      </c>
      <c r="B180" s="75"/>
      <c r="C180" s="75"/>
      <c r="D180" s="75"/>
      <c r="E180" s="75"/>
      <c r="F180" s="75"/>
      <c r="G180" s="75"/>
      <c r="H180" s="76"/>
    </row>
    <row r="181" spans="1:8" ht="15" customHeight="1" x14ac:dyDescent="0.25">
      <c r="A181" s="30" t="s">
        <v>41</v>
      </c>
      <c r="B181" s="144" t="s">
        <v>112</v>
      </c>
      <c r="C181" s="90" t="s">
        <v>58</v>
      </c>
      <c r="D181" s="91"/>
      <c r="E181" s="27" t="s">
        <v>38</v>
      </c>
      <c r="F181" s="28">
        <v>1</v>
      </c>
      <c r="G181" s="31">
        <v>1300</v>
      </c>
      <c r="H181" s="29">
        <f t="shared" ref="H181:H192" si="13">G181*F181</f>
        <v>1300</v>
      </c>
    </row>
    <row r="182" spans="1:8" ht="15" customHeight="1" x14ac:dyDescent="0.25">
      <c r="A182" s="25" t="s">
        <v>42</v>
      </c>
      <c r="B182" s="145"/>
      <c r="C182" s="73" t="s">
        <v>34</v>
      </c>
      <c r="D182" s="73"/>
      <c r="E182" s="2" t="s">
        <v>39</v>
      </c>
      <c r="F182" s="1">
        <v>0</v>
      </c>
      <c r="G182" s="32">
        <v>850</v>
      </c>
      <c r="H182" s="19">
        <f t="shared" si="13"/>
        <v>0</v>
      </c>
    </row>
    <row r="183" spans="1:8" ht="15" customHeight="1" x14ac:dyDescent="0.25">
      <c r="A183" s="25" t="s">
        <v>43</v>
      </c>
      <c r="B183" s="145"/>
      <c r="C183" s="73" t="s">
        <v>59</v>
      </c>
      <c r="D183" s="73"/>
      <c r="E183" s="2" t="s">
        <v>39</v>
      </c>
      <c r="F183" s="1">
        <v>0</v>
      </c>
      <c r="G183" s="32">
        <v>140</v>
      </c>
      <c r="H183" s="19">
        <f t="shared" si="13"/>
        <v>0</v>
      </c>
    </row>
    <row r="184" spans="1:8" ht="15" customHeight="1" x14ac:dyDescent="0.25">
      <c r="A184" s="25" t="s">
        <v>44</v>
      </c>
      <c r="B184" s="145"/>
      <c r="C184" s="78" t="s">
        <v>46</v>
      </c>
      <c r="D184" s="78"/>
      <c r="E184" s="22" t="s">
        <v>40</v>
      </c>
      <c r="F184" s="1">
        <v>1.84</v>
      </c>
      <c r="G184" s="32">
        <v>130</v>
      </c>
      <c r="H184" s="19">
        <f t="shared" si="13"/>
        <v>239.20000000000002</v>
      </c>
    </row>
    <row r="185" spans="1:8" ht="15" customHeight="1" x14ac:dyDescent="0.25">
      <c r="A185" s="25" t="s">
        <v>45</v>
      </c>
      <c r="B185" s="145"/>
      <c r="C185" s="73" t="s">
        <v>35</v>
      </c>
      <c r="D185" s="73"/>
      <c r="E185" s="2" t="s">
        <v>39</v>
      </c>
      <c r="F185" s="1">
        <v>6.46</v>
      </c>
      <c r="G185" s="32">
        <v>100</v>
      </c>
      <c r="H185" s="19">
        <f t="shared" si="13"/>
        <v>646</v>
      </c>
    </row>
    <row r="186" spans="1:8" ht="15" customHeight="1" x14ac:dyDescent="0.25">
      <c r="A186" s="25" t="s">
        <v>52</v>
      </c>
      <c r="B186" s="145"/>
      <c r="C186" s="73" t="s">
        <v>36</v>
      </c>
      <c r="D186" s="73"/>
      <c r="E186" s="2" t="s">
        <v>38</v>
      </c>
      <c r="F186" s="1">
        <v>1</v>
      </c>
      <c r="G186" s="32">
        <v>750</v>
      </c>
      <c r="H186" s="19">
        <f t="shared" si="13"/>
        <v>750</v>
      </c>
    </row>
    <row r="187" spans="1:8" ht="15" customHeight="1" x14ac:dyDescent="0.25">
      <c r="A187" s="25" t="s">
        <v>53</v>
      </c>
      <c r="B187" s="145"/>
      <c r="C187" s="72" t="s">
        <v>47</v>
      </c>
      <c r="D187" s="72"/>
      <c r="E187" s="22" t="s">
        <v>38</v>
      </c>
      <c r="F187" s="1">
        <v>0</v>
      </c>
      <c r="G187" s="36">
        <v>950</v>
      </c>
      <c r="H187" s="19">
        <f t="shared" si="13"/>
        <v>0</v>
      </c>
    </row>
    <row r="188" spans="1:8" ht="15" customHeight="1" x14ac:dyDescent="0.25">
      <c r="A188" s="25" t="s">
        <v>54</v>
      </c>
      <c r="B188" s="145"/>
      <c r="C188" s="72" t="s">
        <v>48</v>
      </c>
      <c r="D188" s="72"/>
      <c r="E188" s="22" t="s">
        <v>38</v>
      </c>
      <c r="F188" s="1">
        <v>1</v>
      </c>
      <c r="G188" s="33">
        <v>150</v>
      </c>
      <c r="H188" s="19">
        <f t="shared" si="13"/>
        <v>150</v>
      </c>
    </row>
    <row r="189" spans="1:8" ht="15" customHeight="1" x14ac:dyDescent="0.25">
      <c r="A189" s="25" t="s">
        <v>55</v>
      </c>
      <c r="B189" s="145"/>
      <c r="C189" s="93" t="s">
        <v>49</v>
      </c>
      <c r="D189" s="93"/>
      <c r="E189" s="24" t="s">
        <v>38</v>
      </c>
      <c r="F189" s="1">
        <v>1</v>
      </c>
      <c r="G189" s="34">
        <v>60</v>
      </c>
      <c r="H189" s="19">
        <f t="shared" si="13"/>
        <v>60</v>
      </c>
    </row>
    <row r="190" spans="1:8" ht="15" customHeight="1" x14ac:dyDescent="0.25">
      <c r="A190" s="25" t="s">
        <v>56</v>
      </c>
      <c r="B190" s="145"/>
      <c r="C190" s="93" t="s">
        <v>50</v>
      </c>
      <c r="D190" s="93"/>
      <c r="E190" s="24" t="s">
        <v>38</v>
      </c>
      <c r="F190" s="1">
        <v>0</v>
      </c>
      <c r="G190" s="34">
        <v>30</v>
      </c>
      <c r="H190" s="19">
        <f t="shared" si="13"/>
        <v>0</v>
      </c>
    </row>
    <row r="191" spans="1:8" ht="15" customHeight="1" x14ac:dyDescent="0.25">
      <c r="A191" s="25" t="s">
        <v>57</v>
      </c>
      <c r="B191" s="145"/>
      <c r="C191" s="93" t="s">
        <v>74</v>
      </c>
      <c r="D191" s="93"/>
      <c r="E191" s="52" t="s">
        <v>38</v>
      </c>
      <c r="F191" s="53">
        <v>0</v>
      </c>
      <c r="G191" s="54">
        <v>2000</v>
      </c>
      <c r="H191" s="19">
        <f t="shared" si="13"/>
        <v>0</v>
      </c>
    </row>
    <row r="192" spans="1:8" ht="15.75" customHeight="1" thickBot="1" x14ac:dyDescent="0.3">
      <c r="A192" s="25" t="s">
        <v>75</v>
      </c>
      <c r="B192" s="146"/>
      <c r="C192" s="60" t="s">
        <v>51</v>
      </c>
      <c r="D192" s="61"/>
      <c r="E192" s="26" t="s">
        <v>38</v>
      </c>
      <c r="F192" s="20">
        <v>0</v>
      </c>
      <c r="G192" s="35">
        <v>200</v>
      </c>
      <c r="H192" s="21">
        <f t="shared" si="13"/>
        <v>0</v>
      </c>
    </row>
    <row r="193" spans="1:8" ht="19.5" thickBot="1" x14ac:dyDescent="0.3">
      <c r="A193" s="132" t="s">
        <v>154</v>
      </c>
      <c r="B193" s="133"/>
      <c r="C193" s="133"/>
      <c r="D193" s="133"/>
      <c r="E193" s="133"/>
      <c r="F193" s="133"/>
      <c r="G193" s="133"/>
      <c r="H193" s="134"/>
    </row>
    <row r="194" spans="1:8" ht="15" customHeight="1" x14ac:dyDescent="0.25">
      <c r="A194" s="30" t="s">
        <v>41</v>
      </c>
      <c r="B194" s="144" t="s">
        <v>105</v>
      </c>
      <c r="C194" s="90" t="s">
        <v>58</v>
      </c>
      <c r="D194" s="91"/>
      <c r="E194" s="27" t="s">
        <v>38</v>
      </c>
      <c r="F194" s="28">
        <v>1</v>
      </c>
      <c r="G194" s="31">
        <v>1300</v>
      </c>
      <c r="H194" s="29">
        <f t="shared" ref="H194:H205" si="14">G194*F194</f>
        <v>1300</v>
      </c>
    </row>
    <row r="195" spans="1:8" ht="15" customHeight="1" x14ac:dyDescent="0.25">
      <c r="A195" s="25" t="s">
        <v>42</v>
      </c>
      <c r="B195" s="145"/>
      <c r="C195" s="73" t="s">
        <v>34</v>
      </c>
      <c r="D195" s="73"/>
      <c r="E195" s="2" t="s">
        <v>39</v>
      </c>
      <c r="F195" s="1">
        <v>1.23</v>
      </c>
      <c r="G195" s="32">
        <v>850</v>
      </c>
      <c r="H195" s="19">
        <f t="shared" si="14"/>
        <v>1045.5</v>
      </c>
    </row>
    <row r="196" spans="1:8" ht="15" customHeight="1" x14ac:dyDescent="0.25">
      <c r="A196" s="25" t="s">
        <v>43</v>
      </c>
      <c r="B196" s="145"/>
      <c r="C196" s="73" t="s">
        <v>59</v>
      </c>
      <c r="D196" s="73"/>
      <c r="E196" s="2" t="s">
        <v>39</v>
      </c>
      <c r="F196" s="1">
        <v>2.84</v>
      </c>
      <c r="G196" s="32">
        <v>140</v>
      </c>
      <c r="H196" s="19">
        <f t="shared" si="14"/>
        <v>397.59999999999997</v>
      </c>
    </row>
    <row r="197" spans="1:8" ht="15" customHeight="1" x14ac:dyDescent="0.25">
      <c r="A197" s="25" t="s">
        <v>44</v>
      </c>
      <c r="B197" s="145"/>
      <c r="C197" s="78" t="s">
        <v>46</v>
      </c>
      <c r="D197" s="78"/>
      <c r="E197" s="22" t="s">
        <v>40</v>
      </c>
      <c r="F197" s="1">
        <v>4.46</v>
      </c>
      <c r="G197" s="32">
        <v>130</v>
      </c>
      <c r="H197" s="19">
        <f t="shared" si="14"/>
        <v>579.79999999999995</v>
      </c>
    </row>
    <row r="198" spans="1:8" ht="15" customHeight="1" x14ac:dyDescent="0.25">
      <c r="A198" s="25" t="s">
        <v>45</v>
      </c>
      <c r="B198" s="145"/>
      <c r="C198" s="73" t="s">
        <v>35</v>
      </c>
      <c r="D198" s="73"/>
      <c r="E198" s="2" t="s">
        <v>39</v>
      </c>
      <c r="F198" s="1">
        <v>4.92</v>
      </c>
      <c r="G198" s="32">
        <v>100</v>
      </c>
      <c r="H198" s="19">
        <f t="shared" si="14"/>
        <v>492</v>
      </c>
    </row>
    <row r="199" spans="1:8" ht="15" customHeight="1" x14ac:dyDescent="0.25">
      <c r="A199" s="25" t="s">
        <v>52</v>
      </c>
      <c r="B199" s="145"/>
      <c r="C199" s="73" t="s">
        <v>36</v>
      </c>
      <c r="D199" s="73"/>
      <c r="E199" s="2" t="s">
        <v>38</v>
      </c>
      <c r="F199" s="1">
        <v>1</v>
      </c>
      <c r="G199" s="32">
        <v>750</v>
      </c>
      <c r="H199" s="19">
        <f t="shared" si="14"/>
        <v>750</v>
      </c>
    </row>
    <row r="200" spans="1:8" ht="15" customHeight="1" x14ac:dyDescent="0.25">
      <c r="A200" s="25" t="s">
        <v>53</v>
      </c>
      <c r="B200" s="145"/>
      <c r="C200" s="72" t="s">
        <v>47</v>
      </c>
      <c r="D200" s="72"/>
      <c r="E200" s="22" t="s">
        <v>38</v>
      </c>
      <c r="F200" s="1">
        <v>0</v>
      </c>
      <c r="G200" s="36">
        <v>950</v>
      </c>
      <c r="H200" s="19">
        <f t="shared" si="14"/>
        <v>0</v>
      </c>
    </row>
    <row r="201" spans="1:8" ht="15" customHeight="1" x14ac:dyDescent="0.25">
      <c r="A201" s="25" t="s">
        <v>54</v>
      </c>
      <c r="B201" s="145"/>
      <c r="C201" s="72" t="s">
        <v>48</v>
      </c>
      <c r="D201" s="72"/>
      <c r="E201" s="22" t="s">
        <v>38</v>
      </c>
      <c r="F201" s="1">
        <v>1</v>
      </c>
      <c r="G201" s="33">
        <v>150</v>
      </c>
      <c r="H201" s="19">
        <f t="shared" si="14"/>
        <v>150</v>
      </c>
    </row>
    <row r="202" spans="1:8" ht="15" customHeight="1" x14ac:dyDescent="0.25">
      <c r="A202" s="25" t="s">
        <v>55</v>
      </c>
      <c r="B202" s="145"/>
      <c r="C202" s="93" t="s">
        <v>49</v>
      </c>
      <c r="D202" s="93"/>
      <c r="E202" s="24" t="s">
        <v>38</v>
      </c>
      <c r="F202" s="1">
        <v>1</v>
      </c>
      <c r="G202" s="34">
        <v>60</v>
      </c>
      <c r="H202" s="19">
        <f t="shared" si="14"/>
        <v>60</v>
      </c>
    </row>
    <row r="203" spans="1:8" ht="15" customHeight="1" x14ac:dyDescent="0.25">
      <c r="A203" s="25" t="s">
        <v>56</v>
      </c>
      <c r="B203" s="145"/>
      <c r="C203" s="93" t="s">
        <v>50</v>
      </c>
      <c r="D203" s="93"/>
      <c r="E203" s="24" t="s">
        <v>38</v>
      </c>
      <c r="F203" s="1">
        <v>0</v>
      </c>
      <c r="G203" s="34">
        <v>30</v>
      </c>
      <c r="H203" s="19">
        <f t="shared" si="14"/>
        <v>0</v>
      </c>
    </row>
    <row r="204" spans="1:8" ht="15" customHeight="1" x14ac:dyDescent="0.25">
      <c r="A204" s="25" t="s">
        <v>57</v>
      </c>
      <c r="B204" s="145"/>
      <c r="C204" s="93" t="s">
        <v>74</v>
      </c>
      <c r="D204" s="93"/>
      <c r="E204" s="52" t="s">
        <v>38</v>
      </c>
      <c r="F204" s="53">
        <v>0</v>
      </c>
      <c r="G204" s="54">
        <v>2000</v>
      </c>
      <c r="H204" s="19">
        <f t="shared" si="14"/>
        <v>0</v>
      </c>
    </row>
    <row r="205" spans="1:8" ht="15.75" customHeight="1" thickBot="1" x14ac:dyDescent="0.3">
      <c r="A205" s="25" t="s">
        <v>75</v>
      </c>
      <c r="B205" s="146"/>
      <c r="C205" s="60" t="s">
        <v>51</v>
      </c>
      <c r="D205" s="61"/>
      <c r="E205" s="26" t="s">
        <v>38</v>
      </c>
      <c r="F205" s="20">
        <v>0</v>
      </c>
      <c r="G205" s="35">
        <v>200</v>
      </c>
      <c r="H205" s="21">
        <f t="shared" si="14"/>
        <v>0</v>
      </c>
    </row>
    <row r="206" spans="1:8" ht="19.5" thickBot="1" x14ac:dyDescent="0.3">
      <c r="A206" s="132" t="s">
        <v>155</v>
      </c>
      <c r="B206" s="133"/>
      <c r="C206" s="133"/>
      <c r="D206" s="133"/>
      <c r="E206" s="133"/>
      <c r="F206" s="133"/>
      <c r="G206" s="133"/>
      <c r="H206" s="134"/>
    </row>
    <row r="207" spans="1:8" ht="15" customHeight="1" x14ac:dyDescent="0.25">
      <c r="A207" s="30" t="s">
        <v>41</v>
      </c>
      <c r="B207" s="144" t="s">
        <v>115</v>
      </c>
      <c r="C207" s="90" t="s">
        <v>58</v>
      </c>
      <c r="D207" s="91"/>
      <c r="E207" s="27" t="s">
        <v>38</v>
      </c>
      <c r="F207" s="28">
        <v>1</v>
      </c>
      <c r="G207" s="31">
        <v>1300</v>
      </c>
      <c r="H207" s="29">
        <f t="shared" ref="H207:H218" si="15">G207*F207</f>
        <v>1300</v>
      </c>
    </row>
    <row r="208" spans="1:8" ht="15" customHeight="1" x14ac:dyDescent="0.25">
      <c r="A208" s="25" t="s">
        <v>42</v>
      </c>
      <c r="B208" s="145"/>
      <c r="C208" s="73" t="s">
        <v>34</v>
      </c>
      <c r="D208" s="73"/>
      <c r="E208" s="2" t="s">
        <v>39</v>
      </c>
      <c r="F208" s="1">
        <v>1.84</v>
      </c>
      <c r="G208" s="32">
        <v>850</v>
      </c>
      <c r="H208" s="19">
        <f t="shared" si="15"/>
        <v>1564</v>
      </c>
    </row>
    <row r="209" spans="1:8" ht="15" customHeight="1" x14ac:dyDescent="0.25">
      <c r="A209" s="25" t="s">
        <v>43</v>
      </c>
      <c r="B209" s="145"/>
      <c r="C209" s="73" t="s">
        <v>59</v>
      </c>
      <c r="D209" s="73"/>
      <c r="E209" s="2" t="s">
        <v>39</v>
      </c>
      <c r="F209" s="1">
        <v>2.41</v>
      </c>
      <c r="G209" s="32">
        <v>140</v>
      </c>
      <c r="H209" s="19">
        <f t="shared" si="15"/>
        <v>337.40000000000003</v>
      </c>
    </row>
    <row r="210" spans="1:8" ht="15" customHeight="1" x14ac:dyDescent="0.25">
      <c r="A210" s="25" t="s">
        <v>44</v>
      </c>
      <c r="B210" s="145"/>
      <c r="C210" s="78" t="s">
        <v>46</v>
      </c>
      <c r="D210" s="78"/>
      <c r="E210" s="22" t="s">
        <v>40</v>
      </c>
      <c r="F210" s="1">
        <v>6.15</v>
      </c>
      <c r="G210" s="32">
        <v>130</v>
      </c>
      <c r="H210" s="19">
        <f t="shared" si="15"/>
        <v>799.5</v>
      </c>
    </row>
    <row r="211" spans="1:8" ht="15" customHeight="1" x14ac:dyDescent="0.25">
      <c r="A211" s="25" t="s">
        <v>45</v>
      </c>
      <c r="B211" s="145"/>
      <c r="C211" s="73" t="s">
        <v>35</v>
      </c>
      <c r="D211" s="73"/>
      <c r="E211" s="2" t="s">
        <v>39</v>
      </c>
      <c r="F211" s="1">
        <v>5.84</v>
      </c>
      <c r="G211" s="32">
        <v>100</v>
      </c>
      <c r="H211" s="19">
        <f t="shared" si="15"/>
        <v>584</v>
      </c>
    </row>
    <row r="212" spans="1:8" ht="15" customHeight="1" x14ac:dyDescent="0.25">
      <c r="A212" s="25" t="s">
        <v>52</v>
      </c>
      <c r="B212" s="145"/>
      <c r="C212" s="73" t="s">
        <v>36</v>
      </c>
      <c r="D212" s="73"/>
      <c r="E212" s="2" t="s">
        <v>38</v>
      </c>
      <c r="F212" s="1">
        <v>1</v>
      </c>
      <c r="G212" s="32">
        <v>750</v>
      </c>
      <c r="H212" s="19">
        <f t="shared" si="15"/>
        <v>750</v>
      </c>
    </row>
    <row r="213" spans="1:8" ht="15" customHeight="1" x14ac:dyDescent="0.25">
      <c r="A213" s="25" t="s">
        <v>53</v>
      </c>
      <c r="B213" s="145"/>
      <c r="C213" s="72" t="s">
        <v>47</v>
      </c>
      <c r="D213" s="72"/>
      <c r="E213" s="22" t="s">
        <v>38</v>
      </c>
      <c r="F213" s="1">
        <v>0</v>
      </c>
      <c r="G213" s="36">
        <v>950</v>
      </c>
      <c r="H213" s="19">
        <f t="shared" si="15"/>
        <v>0</v>
      </c>
    </row>
    <row r="214" spans="1:8" ht="15" customHeight="1" x14ac:dyDescent="0.25">
      <c r="A214" s="25" t="s">
        <v>54</v>
      </c>
      <c r="B214" s="145"/>
      <c r="C214" s="72" t="s">
        <v>48</v>
      </c>
      <c r="D214" s="72"/>
      <c r="E214" s="22" t="s">
        <v>38</v>
      </c>
      <c r="F214" s="1">
        <v>1</v>
      </c>
      <c r="G214" s="33">
        <v>150</v>
      </c>
      <c r="H214" s="19">
        <f t="shared" si="15"/>
        <v>150</v>
      </c>
    </row>
    <row r="215" spans="1:8" ht="15" customHeight="1" x14ac:dyDescent="0.25">
      <c r="A215" s="25" t="s">
        <v>55</v>
      </c>
      <c r="B215" s="145"/>
      <c r="C215" s="93" t="s">
        <v>49</v>
      </c>
      <c r="D215" s="93"/>
      <c r="E215" s="24" t="s">
        <v>38</v>
      </c>
      <c r="F215" s="1">
        <v>1</v>
      </c>
      <c r="G215" s="34">
        <v>60</v>
      </c>
      <c r="H215" s="19">
        <f t="shared" si="15"/>
        <v>60</v>
      </c>
    </row>
    <row r="216" spans="1:8" ht="15" customHeight="1" x14ac:dyDescent="0.25">
      <c r="A216" s="25" t="s">
        <v>56</v>
      </c>
      <c r="B216" s="145"/>
      <c r="C216" s="93" t="s">
        <v>50</v>
      </c>
      <c r="D216" s="93"/>
      <c r="E216" s="24" t="s">
        <v>38</v>
      </c>
      <c r="F216" s="1">
        <v>2.76</v>
      </c>
      <c r="G216" s="34">
        <v>30</v>
      </c>
      <c r="H216" s="19">
        <f t="shared" si="15"/>
        <v>82.8</v>
      </c>
    </row>
    <row r="217" spans="1:8" ht="15" customHeight="1" x14ac:dyDescent="0.25">
      <c r="A217" s="25" t="s">
        <v>57</v>
      </c>
      <c r="B217" s="145"/>
      <c r="C217" s="93" t="s">
        <v>74</v>
      </c>
      <c r="D217" s="93"/>
      <c r="E217" s="52" t="s">
        <v>38</v>
      </c>
      <c r="F217" s="53">
        <v>0</v>
      </c>
      <c r="G217" s="54">
        <v>2000</v>
      </c>
      <c r="H217" s="19">
        <f t="shared" si="15"/>
        <v>0</v>
      </c>
    </row>
    <row r="218" spans="1:8" ht="15.75" customHeight="1" thickBot="1" x14ac:dyDescent="0.3">
      <c r="A218" s="25" t="s">
        <v>75</v>
      </c>
      <c r="B218" s="146"/>
      <c r="C218" s="60" t="s">
        <v>51</v>
      </c>
      <c r="D218" s="61"/>
      <c r="E218" s="26" t="s">
        <v>38</v>
      </c>
      <c r="F218" s="20">
        <v>1.5</v>
      </c>
      <c r="G218" s="35">
        <v>200</v>
      </c>
      <c r="H218" s="21">
        <f t="shared" si="15"/>
        <v>300</v>
      </c>
    </row>
    <row r="219" spans="1:8" ht="19.5" thickBot="1" x14ac:dyDescent="0.3">
      <c r="A219" s="132" t="s">
        <v>156</v>
      </c>
      <c r="B219" s="133"/>
      <c r="C219" s="133"/>
      <c r="D219" s="133"/>
      <c r="E219" s="133"/>
      <c r="F219" s="133"/>
      <c r="G219" s="133"/>
      <c r="H219" s="134"/>
    </row>
    <row r="220" spans="1:8" ht="15" customHeight="1" x14ac:dyDescent="0.25">
      <c r="A220" s="30" t="s">
        <v>41</v>
      </c>
      <c r="B220" s="144" t="s">
        <v>105</v>
      </c>
      <c r="C220" s="90" t="s">
        <v>58</v>
      </c>
      <c r="D220" s="91"/>
      <c r="E220" s="27" t="s">
        <v>38</v>
      </c>
      <c r="F220" s="28">
        <v>1</v>
      </c>
      <c r="G220" s="31">
        <v>1300</v>
      </c>
      <c r="H220" s="29">
        <f t="shared" ref="H220:H231" si="16">G220*F220</f>
        <v>1300</v>
      </c>
    </row>
    <row r="221" spans="1:8" ht="15" customHeight="1" x14ac:dyDescent="0.25">
      <c r="A221" s="25" t="s">
        <v>42</v>
      </c>
      <c r="B221" s="145"/>
      <c r="C221" s="73" t="s">
        <v>34</v>
      </c>
      <c r="D221" s="73"/>
      <c r="E221" s="2" t="s">
        <v>39</v>
      </c>
      <c r="F221" s="1">
        <v>1.53</v>
      </c>
      <c r="G221" s="32">
        <v>850</v>
      </c>
      <c r="H221" s="19">
        <f t="shared" si="16"/>
        <v>1300.5</v>
      </c>
    </row>
    <row r="222" spans="1:8" ht="15" customHeight="1" x14ac:dyDescent="0.25">
      <c r="A222" s="25" t="s">
        <v>43</v>
      </c>
      <c r="B222" s="145"/>
      <c r="C222" s="73" t="s">
        <v>59</v>
      </c>
      <c r="D222" s="73"/>
      <c r="E222" s="2" t="s">
        <v>39</v>
      </c>
      <c r="F222" s="1">
        <v>2.15</v>
      </c>
      <c r="G222" s="32">
        <v>140</v>
      </c>
      <c r="H222" s="19">
        <f t="shared" si="16"/>
        <v>301</v>
      </c>
    </row>
    <row r="223" spans="1:8" ht="15" customHeight="1" x14ac:dyDescent="0.25">
      <c r="A223" s="25" t="s">
        <v>44</v>
      </c>
      <c r="B223" s="145"/>
      <c r="C223" s="78" t="s">
        <v>46</v>
      </c>
      <c r="D223" s="78"/>
      <c r="E223" s="22" t="s">
        <v>40</v>
      </c>
      <c r="F223" s="1">
        <v>5.84</v>
      </c>
      <c r="G223" s="32">
        <v>130</v>
      </c>
      <c r="H223" s="19">
        <f t="shared" si="16"/>
        <v>759.19999999999993</v>
      </c>
    </row>
    <row r="224" spans="1:8" ht="15" customHeight="1" x14ac:dyDescent="0.25">
      <c r="A224" s="25" t="s">
        <v>45</v>
      </c>
      <c r="B224" s="145"/>
      <c r="C224" s="73" t="s">
        <v>35</v>
      </c>
      <c r="D224" s="73"/>
      <c r="E224" s="2" t="s">
        <v>39</v>
      </c>
      <c r="F224" s="1">
        <v>5.53</v>
      </c>
      <c r="G224" s="32">
        <v>100</v>
      </c>
      <c r="H224" s="19">
        <f t="shared" si="16"/>
        <v>553</v>
      </c>
    </row>
    <row r="225" spans="1:8" ht="15" customHeight="1" x14ac:dyDescent="0.25">
      <c r="A225" s="25" t="s">
        <v>52</v>
      </c>
      <c r="B225" s="145"/>
      <c r="C225" s="73" t="s">
        <v>36</v>
      </c>
      <c r="D225" s="73"/>
      <c r="E225" s="2" t="s">
        <v>38</v>
      </c>
      <c r="F225" s="1">
        <v>0</v>
      </c>
      <c r="G225" s="32">
        <v>750</v>
      </c>
      <c r="H225" s="19">
        <f t="shared" si="16"/>
        <v>0</v>
      </c>
    </row>
    <row r="226" spans="1:8" ht="15" customHeight="1" x14ac:dyDescent="0.25">
      <c r="A226" s="25" t="s">
        <v>53</v>
      </c>
      <c r="B226" s="145"/>
      <c r="C226" s="72" t="s">
        <v>47</v>
      </c>
      <c r="D226" s="72"/>
      <c r="E226" s="22" t="s">
        <v>38</v>
      </c>
      <c r="F226" s="1">
        <v>1</v>
      </c>
      <c r="G226" s="36">
        <v>950</v>
      </c>
      <c r="H226" s="19">
        <f t="shared" si="16"/>
        <v>950</v>
      </c>
    </row>
    <row r="227" spans="1:8" ht="15" customHeight="1" x14ac:dyDescent="0.25">
      <c r="A227" s="25" t="s">
        <v>54</v>
      </c>
      <c r="B227" s="145"/>
      <c r="C227" s="72" t="s">
        <v>48</v>
      </c>
      <c r="D227" s="72"/>
      <c r="E227" s="22" t="s">
        <v>38</v>
      </c>
      <c r="F227" s="1">
        <v>1</v>
      </c>
      <c r="G227" s="33">
        <v>150</v>
      </c>
      <c r="H227" s="19">
        <f t="shared" si="16"/>
        <v>150</v>
      </c>
    </row>
    <row r="228" spans="1:8" ht="15" customHeight="1" x14ac:dyDescent="0.25">
      <c r="A228" s="25" t="s">
        <v>55</v>
      </c>
      <c r="B228" s="145"/>
      <c r="C228" s="93" t="s">
        <v>49</v>
      </c>
      <c r="D228" s="93"/>
      <c r="E228" s="24" t="s">
        <v>38</v>
      </c>
      <c r="F228" s="1">
        <v>1</v>
      </c>
      <c r="G228" s="34">
        <v>60</v>
      </c>
      <c r="H228" s="19">
        <f t="shared" si="16"/>
        <v>60</v>
      </c>
    </row>
    <row r="229" spans="1:8" ht="15" customHeight="1" x14ac:dyDescent="0.25">
      <c r="A229" s="25" t="s">
        <v>56</v>
      </c>
      <c r="B229" s="145"/>
      <c r="C229" s="93" t="s">
        <v>50</v>
      </c>
      <c r="D229" s="93"/>
      <c r="E229" s="24" t="s">
        <v>38</v>
      </c>
      <c r="F229" s="1">
        <v>0</v>
      </c>
      <c r="G229" s="34">
        <v>30</v>
      </c>
      <c r="H229" s="19">
        <f t="shared" si="16"/>
        <v>0</v>
      </c>
    </row>
    <row r="230" spans="1:8" ht="15" customHeight="1" x14ac:dyDescent="0.25">
      <c r="A230" s="25" t="s">
        <v>57</v>
      </c>
      <c r="B230" s="145"/>
      <c r="C230" s="93" t="s">
        <v>74</v>
      </c>
      <c r="D230" s="93"/>
      <c r="E230" s="52" t="s">
        <v>38</v>
      </c>
      <c r="F230" s="53">
        <v>0</v>
      </c>
      <c r="G230" s="54">
        <v>2000</v>
      </c>
      <c r="H230" s="19">
        <f t="shared" si="16"/>
        <v>0</v>
      </c>
    </row>
    <row r="231" spans="1:8" ht="15.75" customHeight="1" thickBot="1" x14ac:dyDescent="0.3">
      <c r="A231" s="25" t="s">
        <v>75</v>
      </c>
      <c r="B231" s="146"/>
      <c r="C231" s="60" t="s">
        <v>51</v>
      </c>
      <c r="D231" s="61"/>
      <c r="E231" s="26" t="s">
        <v>38</v>
      </c>
      <c r="F231" s="20">
        <v>0</v>
      </c>
      <c r="G231" s="35">
        <v>200</v>
      </c>
      <c r="H231" s="21">
        <f t="shared" si="16"/>
        <v>0</v>
      </c>
    </row>
    <row r="232" spans="1:8" ht="19.5" thickBot="1" x14ac:dyDescent="0.3">
      <c r="A232" s="132" t="s">
        <v>157</v>
      </c>
      <c r="B232" s="133"/>
      <c r="C232" s="133"/>
      <c r="D232" s="133"/>
      <c r="E232" s="133"/>
      <c r="F232" s="133"/>
      <c r="G232" s="133"/>
      <c r="H232" s="134"/>
    </row>
    <row r="233" spans="1:8" ht="15" customHeight="1" x14ac:dyDescent="0.25">
      <c r="A233" s="30" t="s">
        <v>41</v>
      </c>
      <c r="B233" s="144" t="s">
        <v>106</v>
      </c>
      <c r="C233" s="90" t="s">
        <v>58</v>
      </c>
      <c r="D233" s="91"/>
      <c r="E233" s="27" t="s">
        <v>38</v>
      </c>
      <c r="F233" s="28">
        <v>1</v>
      </c>
      <c r="G233" s="31">
        <v>1300</v>
      </c>
      <c r="H233" s="29">
        <f t="shared" ref="H233:H244" si="17">G233*F233</f>
        <v>1300</v>
      </c>
    </row>
    <row r="234" spans="1:8" ht="15" customHeight="1" x14ac:dyDescent="0.25">
      <c r="A234" s="25" t="s">
        <v>42</v>
      </c>
      <c r="B234" s="145"/>
      <c r="C234" s="73" t="s">
        <v>34</v>
      </c>
      <c r="D234" s="73"/>
      <c r="E234" s="2" t="s">
        <v>39</v>
      </c>
      <c r="F234" s="1">
        <v>2.76</v>
      </c>
      <c r="G234" s="32">
        <v>850</v>
      </c>
      <c r="H234" s="19">
        <f t="shared" si="17"/>
        <v>2346</v>
      </c>
    </row>
    <row r="235" spans="1:8" ht="15" customHeight="1" x14ac:dyDescent="0.25">
      <c r="A235" s="25" t="s">
        <v>43</v>
      </c>
      <c r="B235" s="145"/>
      <c r="C235" s="73" t="s">
        <v>59</v>
      </c>
      <c r="D235" s="73"/>
      <c r="E235" s="2" t="s">
        <v>39</v>
      </c>
      <c r="F235" s="1">
        <v>3.38</v>
      </c>
      <c r="G235" s="32">
        <v>140</v>
      </c>
      <c r="H235" s="19">
        <f t="shared" si="17"/>
        <v>473.2</v>
      </c>
    </row>
    <row r="236" spans="1:8" ht="15" customHeight="1" x14ac:dyDescent="0.25">
      <c r="A236" s="25" t="s">
        <v>44</v>
      </c>
      <c r="B236" s="145"/>
      <c r="C236" s="78" t="s">
        <v>46</v>
      </c>
      <c r="D236" s="78"/>
      <c r="E236" s="22" t="s">
        <v>40</v>
      </c>
      <c r="F236" s="1">
        <v>6.69</v>
      </c>
      <c r="G236" s="32">
        <v>130</v>
      </c>
      <c r="H236" s="19">
        <f t="shared" si="17"/>
        <v>869.7</v>
      </c>
    </row>
    <row r="237" spans="1:8" ht="15" customHeight="1" x14ac:dyDescent="0.25">
      <c r="A237" s="25" t="s">
        <v>45</v>
      </c>
      <c r="B237" s="145"/>
      <c r="C237" s="73" t="s">
        <v>35</v>
      </c>
      <c r="D237" s="73"/>
      <c r="E237" s="2" t="s">
        <v>39</v>
      </c>
      <c r="F237" s="1">
        <v>5.84</v>
      </c>
      <c r="G237" s="32">
        <v>100</v>
      </c>
      <c r="H237" s="19">
        <f t="shared" si="17"/>
        <v>584</v>
      </c>
    </row>
    <row r="238" spans="1:8" ht="15" customHeight="1" x14ac:dyDescent="0.25">
      <c r="A238" s="25" t="s">
        <v>52</v>
      </c>
      <c r="B238" s="145"/>
      <c r="C238" s="73" t="s">
        <v>36</v>
      </c>
      <c r="D238" s="73"/>
      <c r="E238" s="2" t="s">
        <v>38</v>
      </c>
      <c r="F238" s="1">
        <v>0</v>
      </c>
      <c r="G238" s="32">
        <v>750</v>
      </c>
      <c r="H238" s="19">
        <f t="shared" si="17"/>
        <v>0</v>
      </c>
    </row>
    <row r="239" spans="1:8" ht="15" customHeight="1" x14ac:dyDescent="0.25">
      <c r="A239" s="25" t="s">
        <v>53</v>
      </c>
      <c r="B239" s="145"/>
      <c r="C239" s="72" t="s">
        <v>47</v>
      </c>
      <c r="D239" s="72"/>
      <c r="E239" s="22" t="s">
        <v>38</v>
      </c>
      <c r="F239" s="1">
        <v>1</v>
      </c>
      <c r="G239" s="36">
        <v>950</v>
      </c>
      <c r="H239" s="19">
        <f t="shared" si="17"/>
        <v>950</v>
      </c>
    </row>
    <row r="240" spans="1:8" ht="15" customHeight="1" x14ac:dyDescent="0.25">
      <c r="A240" s="25" t="s">
        <v>54</v>
      </c>
      <c r="B240" s="145"/>
      <c r="C240" s="72" t="s">
        <v>48</v>
      </c>
      <c r="D240" s="72"/>
      <c r="E240" s="22" t="s">
        <v>38</v>
      </c>
      <c r="F240" s="1">
        <v>1</v>
      </c>
      <c r="G240" s="33">
        <v>150</v>
      </c>
      <c r="H240" s="19">
        <f t="shared" si="17"/>
        <v>150</v>
      </c>
    </row>
    <row r="241" spans="1:8" ht="15" customHeight="1" x14ac:dyDescent="0.25">
      <c r="A241" s="25" t="s">
        <v>55</v>
      </c>
      <c r="B241" s="145"/>
      <c r="C241" s="93" t="s">
        <v>49</v>
      </c>
      <c r="D241" s="93"/>
      <c r="E241" s="24" t="s">
        <v>38</v>
      </c>
      <c r="F241" s="1">
        <v>1</v>
      </c>
      <c r="G241" s="34">
        <v>60</v>
      </c>
      <c r="H241" s="19">
        <f t="shared" si="17"/>
        <v>60</v>
      </c>
    </row>
    <row r="242" spans="1:8" ht="15" customHeight="1" x14ac:dyDescent="0.25">
      <c r="A242" s="25" t="s">
        <v>56</v>
      </c>
      <c r="B242" s="145"/>
      <c r="C242" s="93" t="s">
        <v>50</v>
      </c>
      <c r="D242" s="93"/>
      <c r="E242" s="24" t="s">
        <v>38</v>
      </c>
      <c r="F242" s="1">
        <v>0</v>
      </c>
      <c r="G242" s="34">
        <v>30</v>
      </c>
      <c r="H242" s="19">
        <f t="shared" si="17"/>
        <v>0</v>
      </c>
    </row>
    <row r="243" spans="1:8" ht="15" customHeight="1" x14ac:dyDescent="0.25">
      <c r="A243" s="25" t="s">
        <v>57</v>
      </c>
      <c r="B243" s="145"/>
      <c r="C243" s="93" t="s">
        <v>74</v>
      </c>
      <c r="D243" s="93"/>
      <c r="E243" s="52" t="s">
        <v>38</v>
      </c>
      <c r="F243" s="53">
        <v>0</v>
      </c>
      <c r="G243" s="54">
        <v>2000</v>
      </c>
      <c r="H243" s="19">
        <f t="shared" si="17"/>
        <v>0</v>
      </c>
    </row>
    <row r="244" spans="1:8" ht="15.75" customHeight="1" thickBot="1" x14ac:dyDescent="0.3">
      <c r="A244" s="25" t="s">
        <v>75</v>
      </c>
      <c r="B244" s="146"/>
      <c r="C244" s="60" t="s">
        <v>51</v>
      </c>
      <c r="D244" s="61"/>
      <c r="E244" s="26" t="s">
        <v>38</v>
      </c>
      <c r="F244" s="20">
        <v>0</v>
      </c>
      <c r="G244" s="35">
        <v>200</v>
      </c>
      <c r="H244" s="21">
        <f t="shared" si="17"/>
        <v>0</v>
      </c>
    </row>
    <row r="245" spans="1:8" ht="19.5" thickBot="1" x14ac:dyDescent="0.3">
      <c r="A245" s="132" t="s">
        <v>158</v>
      </c>
      <c r="B245" s="133"/>
      <c r="C245" s="133"/>
      <c r="D245" s="133"/>
      <c r="E245" s="133"/>
      <c r="F245" s="133"/>
      <c r="G245" s="133"/>
      <c r="H245" s="134"/>
    </row>
    <row r="246" spans="1:8" ht="15" customHeight="1" x14ac:dyDescent="0.25">
      <c r="A246" s="30" t="s">
        <v>41</v>
      </c>
      <c r="B246" s="144" t="s">
        <v>107</v>
      </c>
      <c r="C246" s="90" t="s">
        <v>58</v>
      </c>
      <c r="D246" s="91"/>
      <c r="E246" s="27" t="s">
        <v>38</v>
      </c>
      <c r="F246" s="28">
        <v>1</v>
      </c>
      <c r="G246" s="31">
        <v>1300</v>
      </c>
      <c r="H246" s="29">
        <f t="shared" ref="H246:H257" si="18">G246*F246</f>
        <v>1300</v>
      </c>
    </row>
    <row r="247" spans="1:8" ht="15" customHeight="1" x14ac:dyDescent="0.25">
      <c r="A247" s="25" t="s">
        <v>42</v>
      </c>
      <c r="B247" s="145"/>
      <c r="C247" s="73" t="s">
        <v>34</v>
      </c>
      <c r="D247" s="73"/>
      <c r="E247" s="2" t="s">
        <v>39</v>
      </c>
      <c r="F247" s="1">
        <v>1.53</v>
      </c>
      <c r="G247" s="32">
        <v>850</v>
      </c>
      <c r="H247" s="19">
        <f t="shared" si="18"/>
        <v>1300.5</v>
      </c>
    </row>
    <row r="248" spans="1:8" ht="15" customHeight="1" x14ac:dyDescent="0.25">
      <c r="A248" s="25" t="s">
        <v>43</v>
      </c>
      <c r="B248" s="145"/>
      <c r="C248" s="73" t="s">
        <v>59</v>
      </c>
      <c r="D248" s="73"/>
      <c r="E248" s="2" t="s">
        <v>39</v>
      </c>
      <c r="F248" s="1">
        <v>2.15</v>
      </c>
      <c r="G248" s="32">
        <v>140</v>
      </c>
      <c r="H248" s="19">
        <f t="shared" si="18"/>
        <v>301</v>
      </c>
    </row>
    <row r="249" spans="1:8" ht="15" customHeight="1" x14ac:dyDescent="0.25">
      <c r="A249" s="25" t="s">
        <v>44</v>
      </c>
      <c r="B249" s="145"/>
      <c r="C249" s="78" t="s">
        <v>46</v>
      </c>
      <c r="D249" s="78"/>
      <c r="E249" s="22" t="s">
        <v>40</v>
      </c>
      <c r="F249" s="1">
        <v>5.76</v>
      </c>
      <c r="G249" s="32">
        <v>130</v>
      </c>
      <c r="H249" s="19">
        <f t="shared" si="18"/>
        <v>748.8</v>
      </c>
    </row>
    <row r="250" spans="1:8" ht="15" customHeight="1" x14ac:dyDescent="0.25">
      <c r="A250" s="25" t="s">
        <v>45</v>
      </c>
      <c r="B250" s="145"/>
      <c r="C250" s="73" t="s">
        <v>35</v>
      </c>
      <c r="D250" s="73"/>
      <c r="E250" s="2" t="s">
        <v>39</v>
      </c>
      <c r="F250" s="1">
        <v>5.15</v>
      </c>
      <c r="G250" s="32">
        <v>100</v>
      </c>
      <c r="H250" s="19">
        <f t="shared" si="18"/>
        <v>515</v>
      </c>
    </row>
    <row r="251" spans="1:8" ht="15" customHeight="1" x14ac:dyDescent="0.25">
      <c r="A251" s="25" t="s">
        <v>52</v>
      </c>
      <c r="B251" s="145"/>
      <c r="C251" s="73" t="s">
        <v>36</v>
      </c>
      <c r="D251" s="73"/>
      <c r="E251" s="2" t="s">
        <v>38</v>
      </c>
      <c r="F251" s="1">
        <v>1</v>
      </c>
      <c r="G251" s="32">
        <v>750</v>
      </c>
      <c r="H251" s="19">
        <f t="shared" si="18"/>
        <v>750</v>
      </c>
    </row>
    <row r="252" spans="1:8" ht="15" customHeight="1" x14ac:dyDescent="0.25">
      <c r="A252" s="25" t="s">
        <v>53</v>
      </c>
      <c r="B252" s="145"/>
      <c r="C252" s="72" t="s">
        <v>47</v>
      </c>
      <c r="D252" s="72"/>
      <c r="E252" s="22" t="s">
        <v>38</v>
      </c>
      <c r="F252" s="1">
        <v>0</v>
      </c>
      <c r="G252" s="36">
        <v>950</v>
      </c>
      <c r="H252" s="19">
        <f t="shared" si="18"/>
        <v>0</v>
      </c>
    </row>
    <row r="253" spans="1:8" ht="15" customHeight="1" x14ac:dyDescent="0.25">
      <c r="A253" s="25" t="s">
        <v>54</v>
      </c>
      <c r="B253" s="145"/>
      <c r="C253" s="72" t="s">
        <v>48</v>
      </c>
      <c r="D253" s="72"/>
      <c r="E253" s="22" t="s">
        <v>38</v>
      </c>
      <c r="F253" s="1">
        <v>1</v>
      </c>
      <c r="G253" s="33">
        <v>150</v>
      </c>
      <c r="H253" s="19">
        <f t="shared" si="18"/>
        <v>150</v>
      </c>
    </row>
    <row r="254" spans="1:8" ht="15" customHeight="1" x14ac:dyDescent="0.25">
      <c r="A254" s="25" t="s">
        <v>55</v>
      </c>
      <c r="B254" s="145"/>
      <c r="C254" s="93" t="s">
        <v>49</v>
      </c>
      <c r="D254" s="93"/>
      <c r="E254" s="24" t="s">
        <v>38</v>
      </c>
      <c r="F254" s="1">
        <v>1</v>
      </c>
      <c r="G254" s="34">
        <v>60</v>
      </c>
      <c r="H254" s="19">
        <f t="shared" si="18"/>
        <v>60</v>
      </c>
    </row>
    <row r="255" spans="1:8" ht="15" customHeight="1" x14ac:dyDescent="0.25">
      <c r="A255" s="25" t="s">
        <v>56</v>
      </c>
      <c r="B255" s="145"/>
      <c r="C255" s="93" t="s">
        <v>50</v>
      </c>
      <c r="D255" s="93"/>
      <c r="E255" s="24" t="s">
        <v>38</v>
      </c>
      <c r="F255" s="1">
        <v>2.76</v>
      </c>
      <c r="G255" s="34">
        <v>30</v>
      </c>
      <c r="H255" s="19">
        <f t="shared" si="18"/>
        <v>82.8</v>
      </c>
    </row>
    <row r="256" spans="1:8" ht="15" customHeight="1" x14ac:dyDescent="0.25">
      <c r="A256" s="25" t="s">
        <v>57</v>
      </c>
      <c r="B256" s="145"/>
      <c r="C256" s="93" t="s">
        <v>74</v>
      </c>
      <c r="D256" s="93"/>
      <c r="E256" s="52" t="s">
        <v>38</v>
      </c>
      <c r="F256" s="53">
        <v>0</v>
      </c>
      <c r="G256" s="54">
        <v>2000</v>
      </c>
      <c r="H256" s="19">
        <f t="shared" si="18"/>
        <v>0</v>
      </c>
    </row>
    <row r="257" spans="1:8" ht="15.75" customHeight="1" thickBot="1" x14ac:dyDescent="0.3">
      <c r="A257" s="25" t="s">
        <v>75</v>
      </c>
      <c r="B257" s="146"/>
      <c r="C257" s="60" t="s">
        <v>51</v>
      </c>
      <c r="D257" s="61"/>
      <c r="E257" s="26" t="s">
        <v>38</v>
      </c>
      <c r="F257" s="20">
        <v>1.5</v>
      </c>
      <c r="G257" s="35">
        <v>200</v>
      </c>
      <c r="H257" s="21">
        <f t="shared" si="18"/>
        <v>300</v>
      </c>
    </row>
    <row r="258" spans="1:8" ht="19.5" thickBot="1" x14ac:dyDescent="0.3">
      <c r="A258" s="132" t="s">
        <v>159</v>
      </c>
      <c r="B258" s="133"/>
      <c r="C258" s="133"/>
      <c r="D258" s="133"/>
      <c r="E258" s="133"/>
      <c r="F258" s="133"/>
      <c r="G258" s="133"/>
      <c r="H258" s="134"/>
    </row>
    <row r="259" spans="1:8" ht="15" customHeight="1" x14ac:dyDescent="0.25">
      <c r="A259" s="30" t="s">
        <v>41</v>
      </c>
      <c r="B259" s="144" t="s">
        <v>109</v>
      </c>
      <c r="C259" s="90" t="s">
        <v>58</v>
      </c>
      <c r="D259" s="91"/>
      <c r="E259" s="27" t="s">
        <v>38</v>
      </c>
      <c r="F259" s="28">
        <v>1</v>
      </c>
      <c r="G259" s="31">
        <v>1300</v>
      </c>
      <c r="H259" s="29">
        <f t="shared" ref="H259:H270" si="19">G259*F259</f>
        <v>1300</v>
      </c>
    </row>
    <row r="260" spans="1:8" ht="15" customHeight="1" x14ac:dyDescent="0.25">
      <c r="A260" s="25" t="s">
        <v>42</v>
      </c>
      <c r="B260" s="145"/>
      <c r="C260" s="73" t="s">
        <v>34</v>
      </c>
      <c r="D260" s="73"/>
      <c r="E260" s="2" t="s">
        <v>39</v>
      </c>
      <c r="F260" s="1">
        <v>1.84</v>
      </c>
      <c r="G260" s="32">
        <v>850</v>
      </c>
      <c r="H260" s="19">
        <f t="shared" si="19"/>
        <v>1564</v>
      </c>
    </row>
    <row r="261" spans="1:8" ht="15" customHeight="1" x14ac:dyDescent="0.25">
      <c r="A261" s="25" t="s">
        <v>43</v>
      </c>
      <c r="B261" s="145"/>
      <c r="C261" s="73" t="s">
        <v>59</v>
      </c>
      <c r="D261" s="73"/>
      <c r="E261" s="2" t="s">
        <v>39</v>
      </c>
      <c r="F261" s="1">
        <v>2.46</v>
      </c>
      <c r="G261" s="32">
        <v>140</v>
      </c>
      <c r="H261" s="19">
        <f t="shared" si="19"/>
        <v>344.4</v>
      </c>
    </row>
    <row r="262" spans="1:8" ht="15" customHeight="1" x14ac:dyDescent="0.25">
      <c r="A262" s="25" t="s">
        <v>44</v>
      </c>
      <c r="B262" s="145"/>
      <c r="C262" s="78" t="s">
        <v>46</v>
      </c>
      <c r="D262" s="78"/>
      <c r="E262" s="22" t="s">
        <v>40</v>
      </c>
      <c r="F262" s="1">
        <v>7.07</v>
      </c>
      <c r="G262" s="32">
        <v>130</v>
      </c>
      <c r="H262" s="19">
        <f t="shared" si="19"/>
        <v>919.1</v>
      </c>
    </row>
    <row r="263" spans="1:8" ht="15" customHeight="1" x14ac:dyDescent="0.25">
      <c r="A263" s="25" t="s">
        <v>45</v>
      </c>
      <c r="B263" s="145"/>
      <c r="C263" s="73" t="s">
        <v>35</v>
      </c>
      <c r="D263" s="73"/>
      <c r="E263" s="2" t="s">
        <v>39</v>
      </c>
      <c r="F263" s="1">
        <v>6.46</v>
      </c>
      <c r="G263" s="32">
        <v>100</v>
      </c>
      <c r="H263" s="19">
        <f t="shared" si="19"/>
        <v>646</v>
      </c>
    </row>
    <row r="264" spans="1:8" ht="15" customHeight="1" x14ac:dyDescent="0.25">
      <c r="A264" s="25" t="s">
        <v>52</v>
      </c>
      <c r="B264" s="145"/>
      <c r="C264" s="73" t="s">
        <v>36</v>
      </c>
      <c r="D264" s="73"/>
      <c r="E264" s="2" t="s">
        <v>38</v>
      </c>
      <c r="F264" s="1">
        <v>0</v>
      </c>
      <c r="G264" s="32">
        <v>750</v>
      </c>
      <c r="H264" s="19">
        <f t="shared" si="19"/>
        <v>0</v>
      </c>
    </row>
    <row r="265" spans="1:8" ht="15" customHeight="1" x14ac:dyDescent="0.25">
      <c r="A265" s="25" t="s">
        <v>53</v>
      </c>
      <c r="B265" s="145"/>
      <c r="C265" s="72" t="s">
        <v>47</v>
      </c>
      <c r="D265" s="72"/>
      <c r="E265" s="22" t="s">
        <v>38</v>
      </c>
      <c r="F265" s="1">
        <v>1</v>
      </c>
      <c r="G265" s="36">
        <v>950</v>
      </c>
      <c r="H265" s="19">
        <f t="shared" si="19"/>
        <v>950</v>
      </c>
    </row>
    <row r="266" spans="1:8" ht="15" customHeight="1" x14ac:dyDescent="0.25">
      <c r="A266" s="25" t="s">
        <v>54</v>
      </c>
      <c r="B266" s="145"/>
      <c r="C266" s="72" t="s">
        <v>48</v>
      </c>
      <c r="D266" s="72"/>
      <c r="E266" s="22" t="s">
        <v>38</v>
      </c>
      <c r="F266" s="1">
        <v>1</v>
      </c>
      <c r="G266" s="33">
        <v>150</v>
      </c>
      <c r="H266" s="19">
        <f t="shared" si="19"/>
        <v>150</v>
      </c>
    </row>
    <row r="267" spans="1:8" ht="15" customHeight="1" x14ac:dyDescent="0.25">
      <c r="A267" s="25" t="s">
        <v>55</v>
      </c>
      <c r="B267" s="145"/>
      <c r="C267" s="93" t="s">
        <v>49</v>
      </c>
      <c r="D267" s="93"/>
      <c r="E267" s="24" t="s">
        <v>38</v>
      </c>
      <c r="F267" s="1">
        <v>1</v>
      </c>
      <c r="G267" s="34">
        <v>60</v>
      </c>
      <c r="H267" s="19">
        <f t="shared" si="19"/>
        <v>60</v>
      </c>
    </row>
    <row r="268" spans="1:8" ht="15" customHeight="1" x14ac:dyDescent="0.25">
      <c r="A268" s="25" t="s">
        <v>56</v>
      </c>
      <c r="B268" s="145"/>
      <c r="C268" s="93" t="s">
        <v>50</v>
      </c>
      <c r="D268" s="93"/>
      <c r="E268" s="24" t="s">
        <v>38</v>
      </c>
      <c r="F268" s="1">
        <v>2.76</v>
      </c>
      <c r="G268" s="34">
        <v>30</v>
      </c>
      <c r="H268" s="19">
        <f t="shared" si="19"/>
        <v>82.8</v>
      </c>
    </row>
    <row r="269" spans="1:8" ht="15" customHeight="1" x14ac:dyDescent="0.25">
      <c r="A269" s="25" t="s">
        <v>57</v>
      </c>
      <c r="B269" s="145"/>
      <c r="C269" s="93" t="s">
        <v>74</v>
      </c>
      <c r="D269" s="93"/>
      <c r="E269" s="52" t="s">
        <v>38</v>
      </c>
      <c r="F269" s="53">
        <v>0</v>
      </c>
      <c r="G269" s="54">
        <v>2000</v>
      </c>
      <c r="H269" s="19">
        <f t="shared" si="19"/>
        <v>0</v>
      </c>
    </row>
    <row r="270" spans="1:8" ht="15.75" customHeight="1" thickBot="1" x14ac:dyDescent="0.3">
      <c r="A270" s="25" t="s">
        <v>75</v>
      </c>
      <c r="B270" s="146"/>
      <c r="C270" s="60" t="s">
        <v>51</v>
      </c>
      <c r="D270" s="61"/>
      <c r="E270" s="26" t="s">
        <v>38</v>
      </c>
      <c r="F270" s="20">
        <v>1.5</v>
      </c>
      <c r="G270" s="35">
        <v>200</v>
      </c>
      <c r="H270" s="21">
        <f t="shared" si="19"/>
        <v>300</v>
      </c>
    </row>
    <row r="271" spans="1:8" ht="19.5" thickBot="1" x14ac:dyDescent="0.3">
      <c r="A271" s="132" t="s">
        <v>160</v>
      </c>
      <c r="B271" s="133"/>
      <c r="C271" s="133"/>
      <c r="D271" s="133"/>
      <c r="E271" s="133"/>
      <c r="F271" s="133"/>
      <c r="G271" s="133"/>
      <c r="H271" s="134"/>
    </row>
    <row r="272" spans="1:8" ht="15" customHeight="1" x14ac:dyDescent="0.25">
      <c r="A272" s="30" t="s">
        <v>41</v>
      </c>
      <c r="B272" s="144" t="s">
        <v>97</v>
      </c>
      <c r="C272" s="90" t="s">
        <v>58</v>
      </c>
      <c r="D272" s="91"/>
      <c r="E272" s="27" t="s">
        <v>38</v>
      </c>
      <c r="F272" s="28">
        <v>1</v>
      </c>
      <c r="G272" s="31">
        <v>1300</v>
      </c>
      <c r="H272" s="29">
        <f t="shared" ref="H272:H283" si="20">G272*F272</f>
        <v>1300</v>
      </c>
    </row>
    <row r="273" spans="1:8" ht="15" customHeight="1" x14ac:dyDescent="0.25">
      <c r="A273" s="25" t="s">
        <v>42</v>
      </c>
      <c r="B273" s="145"/>
      <c r="C273" s="73" t="s">
        <v>34</v>
      </c>
      <c r="D273" s="73"/>
      <c r="E273" s="2" t="s">
        <v>39</v>
      </c>
      <c r="F273" s="1">
        <v>1.53</v>
      </c>
      <c r="G273" s="32">
        <v>850</v>
      </c>
      <c r="H273" s="19">
        <f t="shared" si="20"/>
        <v>1300.5</v>
      </c>
    </row>
    <row r="274" spans="1:8" ht="15" customHeight="1" x14ac:dyDescent="0.25">
      <c r="A274" s="25" t="s">
        <v>43</v>
      </c>
      <c r="B274" s="145"/>
      <c r="C274" s="73" t="s">
        <v>59</v>
      </c>
      <c r="D274" s="73"/>
      <c r="E274" s="2" t="s">
        <v>39</v>
      </c>
      <c r="F274" s="1">
        <v>2.25</v>
      </c>
      <c r="G274" s="32">
        <v>140</v>
      </c>
      <c r="H274" s="19">
        <f t="shared" si="20"/>
        <v>315</v>
      </c>
    </row>
    <row r="275" spans="1:8" ht="15" customHeight="1" x14ac:dyDescent="0.25">
      <c r="A275" s="25" t="s">
        <v>44</v>
      </c>
      <c r="B275" s="145"/>
      <c r="C275" s="78" t="s">
        <v>46</v>
      </c>
      <c r="D275" s="78"/>
      <c r="E275" s="22" t="s">
        <v>40</v>
      </c>
      <c r="F275" s="1">
        <v>6.76</v>
      </c>
      <c r="G275" s="32">
        <v>130</v>
      </c>
      <c r="H275" s="19">
        <f t="shared" si="20"/>
        <v>878.8</v>
      </c>
    </row>
    <row r="276" spans="1:8" ht="15" customHeight="1" x14ac:dyDescent="0.25">
      <c r="A276" s="25" t="s">
        <v>45</v>
      </c>
      <c r="B276" s="145"/>
      <c r="C276" s="73" t="s">
        <v>35</v>
      </c>
      <c r="D276" s="73"/>
      <c r="E276" s="2" t="s">
        <v>39</v>
      </c>
      <c r="F276" s="1">
        <v>5.53</v>
      </c>
      <c r="G276" s="32">
        <v>100</v>
      </c>
      <c r="H276" s="19">
        <f t="shared" si="20"/>
        <v>553</v>
      </c>
    </row>
    <row r="277" spans="1:8" ht="15" customHeight="1" x14ac:dyDescent="0.25">
      <c r="A277" s="25" t="s">
        <v>52</v>
      </c>
      <c r="B277" s="145"/>
      <c r="C277" s="73" t="s">
        <v>36</v>
      </c>
      <c r="D277" s="73"/>
      <c r="E277" s="2" t="s">
        <v>38</v>
      </c>
      <c r="F277" s="1">
        <v>1</v>
      </c>
      <c r="G277" s="32">
        <v>750</v>
      </c>
      <c r="H277" s="19">
        <f t="shared" si="20"/>
        <v>750</v>
      </c>
    </row>
    <row r="278" spans="1:8" ht="15" customHeight="1" x14ac:dyDescent="0.25">
      <c r="A278" s="25" t="s">
        <v>53</v>
      </c>
      <c r="B278" s="145"/>
      <c r="C278" s="72" t="s">
        <v>47</v>
      </c>
      <c r="D278" s="72"/>
      <c r="E278" s="22" t="s">
        <v>38</v>
      </c>
      <c r="F278" s="1">
        <v>0</v>
      </c>
      <c r="G278" s="36">
        <v>950</v>
      </c>
      <c r="H278" s="19">
        <f t="shared" si="20"/>
        <v>0</v>
      </c>
    </row>
    <row r="279" spans="1:8" ht="15" customHeight="1" x14ac:dyDescent="0.25">
      <c r="A279" s="25" t="s">
        <v>54</v>
      </c>
      <c r="B279" s="145"/>
      <c r="C279" s="72" t="s">
        <v>48</v>
      </c>
      <c r="D279" s="72"/>
      <c r="E279" s="22" t="s">
        <v>38</v>
      </c>
      <c r="F279" s="1">
        <v>1</v>
      </c>
      <c r="G279" s="33">
        <v>150</v>
      </c>
      <c r="H279" s="19">
        <f t="shared" si="20"/>
        <v>150</v>
      </c>
    </row>
    <row r="280" spans="1:8" ht="15" customHeight="1" x14ac:dyDescent="0.25">
      <c r="A280" s="25" t="s">
        <v>55</v>
      </c>
      <c r="B280" s="145"/>
      <c r="C280" s="93" t="s">
        <v>49</v>
      </c>
      <c r="D280" s="93"/>
      <c r="E280" s="24" t="s">
        <v>38</v>
      </c>
      <c r="F280" s="1">
        <v>1</v>
      </c>
      <c r="G280" s="34">
        <v>60</v>
      </c>
      <c r="H280" s="19">
        <f t="shared" si="20"/>
        <v>60</v>
      </c>
    </row>
    <row r="281" spans="1:8" ht="15" customHeight="1" x14ac:dyDescent="0.25">
      <c r="A281" s="25" t="s">
        <v>56</v>
      </c>
      <c r="B281" s="145"/>
      <c r="C281" s="93" t="s">
        <v>50</v>
      </c>
      <c r="D281" s="93"/>
      <c r="E281" s="24" t="s">
        <v>38</v>
      </c>
      <c r="F281" s="1">
        <v>0</v>
      </c>
      <c r="G281" s="34">
        <v>30</v>
      </c>
      <c r="H281" s="19">
        <f t="shared" si="20"/>
        <v>0</v>
      </c>
    </row>
    <row r="282" spans="1:8" ht="15" customHeight="1" x14ac:dyDescent="0.25">
      <c r="A282" s="25" t="s">
        <v>57</v>
      </c>
      <c r="B282" s="145"/>
      <c r="C282" s="93" t="s">
        <v>74</v>
      </c>
      <c r="D282" s="93"/>
      <c r="E282" s="52" t="s">
        <v>38</v>
      </c>
      <c r="F282" s="53">
        <v>0</v>
      </c>
      <c r="G282" s="54">
        <v>2000</v>
      </c>
      <c r="H282" s="19">
        <f t="shared" si="20"/>
        <v>0</v>
      </c>
    </row>
    <row r="283" spans="1:8" ht="15.75" customHeight="1" thickBot="1" x14ac:dyDescent="0.3">
      <c r="A283" s="25" t="s">
        <v>75</v>
      </c>
      <c r="B283" s="146"/>
      <c r="C283" s="60" t="s">
        <v>51</v>
      </c>
      <c r="D283" s="61"/>
      <c r="E283" s="26" t="s">
        <v>38</v>
      </c>
      <c r="F283" s="20">
        <v>0</v>
      </c>
      <c r="G283" s="35">
        <v>200</v>
      </c>
      <c r="H283" s="21">
        <f t="shared" si="20"/>
        <v>0</v>
      </c>
    </row>
    <row r="284" spans="1:8" ht="19.5" thickBot="1" x14ac:dyDescent="0.3">
      <c r="A284" s="132" t="s">
        <v>161</v>
      </c>
      <c r="B284" s="133"/>
      <c r="C284" s="133"/>
      <c r="D284" s="133"/>
      <c r="E284" s="133"/>
      <c r="F284" s="133"/>
      <c r="G284" s="133"/>
      <c r="H284" s="134"/>
    </row>
    <row r="285" spans="1:8" ht="15" customHeight="1" x14ac:dyDescent="0.25">
      <c r="A285" s="30" t="s">
        <v>41</v>
      </c>
      <c r="B285" s="144" t="s">
        <v>124</v>
      </c>
      <c r="C285" s="90" t="s">
        <v>58</v>
      </c>
      <c r="D285" s="91"/>
      <c r="E285" s="27" t="s">
        <v>38</v>
      </c>
      <c r="F285" s="28">
        <v>1</v>
      </c>
      <c r="G285" s="31">
        <v>1300</v>
      </c>
      <c r="H285" s="29">
        <f t="shared" ref="H285:H296" si="21">G285*F285</f>
        <v>1300</v>
      </c>
    </row>
    <row r="286" spans="1:8" ht="15" customHeight="1" x14ac:dyDescent="0.25">
      <c r="A286" s="25" t="s">
        <v>42</v>
      </c>
      <c r="B286" s="145"/>
      <c r="C286" s="73" t="s">
        <v>34</v>
      </c>
      <c r="D286" s="73"/>
      <c r="E286" s="2" t="s">
        <v>39</v>
      </c>
      <c r="F286" s="1">
        <v>0</v>
      </c>
      <c r="G286" s="32">
        <v>850</v>
      </c>
      <c r="H286" s="19">
        <f t="shared" si="21"/>
        <v>0</v>
      </c>
    </row>
    <row r="287" spans="1:8" ht="15" customHeight="1" x14ac:dyDescent="0.25">
      <c r="A287" s="25" t="s">
        <v>43</v>
      </c>
      <c r="B287" s="145"/>
      <c r="C287" s="73" t="s">
        <v>59</v>
      </c>
      <c r="D287" s="73"/>
      <c r="E287" s="2" t="s">
        <v>39</v>
      </c>
      <c r="F287" s="1">
        <v>0.43</v>
      </c>
      <c r="G287" s="32">
        <v>140</v>
      </c>
      <c r="H287" s="19">
        <f t="shared" si="21"/>
        <v>60.199999999999996</v>
      </c>
    </row>
    <row r="288" spans="1:8" ht="15" customHeight="1" x14ac:dyDescent="0.25">
      <c r="A288" s="25" t="s">
        <v>44</v>
      </c>
      <c r="B288" s="145"/>
      <c r="C288" s="78" t="s">
        <v>46</v>
      </c>
      <c r="D288" s="78"/>
      <c r="E288" s="22" t="s">
        <v>40</v>
      </c>
      <c r="F288" s="1">
        <v>4</v>
      </c>
      <c r="G288" s="32">
        <v>130</v>
      </c>
      <c r="H288" s="19">
        <f t="shared" si="21"/>
        <v>520</v>
      </c>
    </row>
    <row r="289" spans="1:8" ht="15" customHeight="1" x14ac:dyDescent="0.25">
      <c r="A289" s="25" t="s">
        <v>45</v>
      </c>
      <c r="B289" s="145"/>
      <c r="C289" s="73" t="s">
        <v>35</v>
      </c>
      <c r="D289" s="73"/>
      <c r="E289" s="2" t="s">
        <v>39</v>
      </c>
      <c r="F289" s="1">
        <v>4</v>
      </c>
      <c r="G289" s="32">
        <v>100</v>
      </c>
      <c r="H289" s="19">
        <f t="shared" si="21"/>
        <v>400</v>
      </c>
    </row>
    <row r="290" spans="1:8" ht="15" customHeight="1" x14ac:dyDescent="0.25">
      <c r="A290" s="25" t="s">
        <v>52</v>
      </c>
      <c r="B290" s="145"/>
      <c r="C290" s="73" t="s">
        <v>36</v>
      </c>
      <c r="D290" s="73"/>
      <c r="E290" s="2" t="s">
        <v>38</v>
      </c>
      <c r="F290" s="1">
        <v>1</v>
      </c>
      <c r="G290" s="32">
        <v>750</v>
      </c>
      <c r="H290" s="19">
        <f t="shared" si="21"/>
        <v>750</v>
      </c>
    </row>
    <row r="291" spans="1:8" ht="15" customHeight="1" x14ac:dyDescent="0.25">
      <c r="A291" s="25" t="s">
        <v>53</v>
      </c>
      <c r="B291" s="145"/>
      <c r="C291" s="72" t="s">
        <v>47</v>
      </c>
      <c r="D291" s="72"/>
      <c r="E291" s="22" t="s">
        <v>38</v>
      </c>
      <c r="F291" s="1">
        <v>0</v>
      </c>
      <c r="G291" s="36">
        <v>950</v>
      </c>
      <c r="H291" s="19">
        <f t="shared" si="21"/>
        <v>0</v>
      </c>
    </row>
    <row r="292" spans="1:8" ht="15" customHeight="1" x14ac:dyDescent="0.25">
      <c r="A292" s="25" t="s">
        <v>54</v>
      </c>
      <c r="B292" s="145"/>
      <c r="C292" s="72" t="s">
        <v>48</v>
      </c>
      <c r="D292" s="72"/>
      <c r="E292" s="22" t="s">
        <v>38</v>
      </c>
      <c r="F292" s="1">
        <v>1</v>
      </c>
      <c r="G292" s="33">
        <v>150</v>
      </c>
      <c r="H292" s="19">
        <f t="shared" si="21"/>
        <v>150</v>
      </c>
    </row>
    <row r="293" spans="1:8" ht="15" customHeight="1" x14ac:dyDescent="0.25">
      <c r="A293" s="25" t="s">
        <v>55</v>
      </c>
      <c r="B293" s="145"/>
      <c r="C293" s="93" t="s">
        <v>49</v>
      </c>
      <c r="D293" s="93"/>
      <c r="E293" s="24" t="s">
        <v>38</v>
      </c>
      <c r="F293" s="1">
        <v>1</v>
      </c>
      <c r="G293" s="34">
        <v>60</v>
      </c>
      <c r="H293" s="19">
        <f t="shared" si="21"/>
        <v>60</v>
      </c>
    </row>
    <row r="294" spans="1:8" ht="15" customHeight="1" x14ac:dyDescent="0.25">
      <c r="A294" s="25" t="s">
        <v>56</v>
      </c>
      <c r="B294" s="145"/>
      <c r="C294" s="93" t="s">
        <v>50</v>
      </c>
      <c r="D294" s="93"/>
      <c r="E294" s="24" t="s">
        <v>38</v>
      </c>
      <c r="F294" s="1">
        <v>0</v>
      </c>
      <c r="G294" s="34">
        <v>30</v>
      </c>
      <c r="H294" s="19">
        <f t="shared" si="21"/>
        <v>0</v>
      </c>
    </row>
    <row r="295" spans="1:8" ht="15" customHeight="1" x14ac:dyDescent="0.25">
      <c r="A295" s="25" t="s">
        <v>57</v>
      </c>
      <c r="B295" s="145"/>
      <c r="C295" s="93" t="s">
        <v>74</v>
      </c>
      <c r="D295" s="93"/>
      <c r="E295" s="52" t="s">
        <v>38</v>
      </c>
      <c r="F295" s="53">
        <v>0</v>
      </c>
      <c r="G295" s="54">
        <v>2000</v>
      </c>
      <c r="H295" s="19">
        <f t="shared" si="21"/>
        <v>0</v>
      </c>
    </row>
    <row r="296" spans="1:8" ht="15.75" customHeight="1" thickBot="1" x14ac:dyDescent="0.3">
      <c r="A296" s="25" t="s">
        <v>75</v>
      </c>
      <c r="B296" s="146"/>
      <c r="C296" s="60" t="s">
        <v>51</v>
      </c>
      <c r="D296" s="61"/>
      <c r="E296" s="26" t="s">
        <v>38</v>
      </c>
      <c r="F296" s="20">
        <v>0</v>
      </c>
      <c r="G296" s="35">
        <v>200</v>
      </c>
      <c r="H296" s="21">
        <f t="shared" si="21"/>
        <v>0</v>
      </c>
    </row>
    <row r="297" spans="1:8" ht="19.5" thickBot="1" x14ac:dyDescent="0.3">
      <c r="A297" s="132" t="s">
        <v>162</v>
      </c>
      <c r="B297" s="133"/>
      <c r="C297" s="133"/>
      <c r="D297" s="133"/>
      <c r="E297" s="133"/>
      <c r="F297" s="133"/>
      <c r="G297" s="133"/>
      <c r="H297" s="134"/>
    </row>
    <row r="298" spans="1:8" ht="15" customHeight="1" x14ac:dyDescent="0.25">
      <c r="A298" s="30" t="s">
        <v>41</v>
      </c>
      <c r="B298" s="144" t="s">
        <v>99</v>
      </c>
      <c r="C298" s="90" t="s">
        <v>58</v>
      </c>
      <c r="D298" s="91"/>
      <c r="E298" s="27" t="s">
        <v>38</v>
      </c>
      <c r="F298" s="28">
        <v>1</v>
      </c>
      <c r="G298" s="31">
        <v>1300</v>
      </c>
      <c r="H298" s="29">
        <f t="shared" ref="H298:H309" si="22">G298*F298</f>
        <v>1300</v>
      </c>
    </row>
    <row r="299" spans="1:8" ht="15" customHeight="1" x14ac:dyDescent="0.25">
      <c r="A299" s="25" t="s">
        <v>42</v>
      </c>
      <c r="B299" s="145"/>
      <c r="C299" s="73" t="s">
        <v>34</v>
      </c>
      <c r="D299" s="73"/>
      <c r="E299" s="2" t="s">
        <v>39</v>
      </c>
      <c r="F299" s="1">
        <v>0</v>
      </c>
      <c r="G299" s="32">
        <v>850</v>
      </c>
      <c r="H299" s="19">
        <f t="shared" si="22"/>
        <v>0</v>
      </c>
    </row>
    <row r="300" spans="1:8" ht="15" customHeight="1" x14ac:dyDescent="0.25">
      <c r="A300" s="25" t="s">
        <v>43</v>
      </c>
      <c r="B300" s="145"/>
      <c r="C300" s="73" t="s">
        <v>59</v>
      </c>
      <c r="D300" s="73"/>
      <c r="E300" s="2" t="s">
        <v>39</v>
      </c>
      <c r="F300" s="1">
        <v>0</v>
      </c>
      <c r="G300" s="32">
        <v>140</v>
      </c>
      <c r="H300" s="19">
        <f t="shared" si="22"/>
        <v>0</v>
      </c>
    </row>
    <row r="301" spans="1:8" ht="15" customHeight="1" x14ac:dyDescent="0.25">
      <c r="A301" s="25" t="s">
        <v>44</v>
      </c>
      <c r="B301" s="145"/>
      <c r="C301" s="78" t="s">
        <v>46</v>
      </c>
      <c r="D301" s="78"/>
      <c r="E301" s="22" t="s">
        <v>40</v>
      </c>
      <c r="F301" s="1">
        <v>1.64</v>
      </c>
      <c r="G301" s="32">
        <v>130</v>
      </c>
      <c r="H301" s="19">
        <f t="shared" si="22"/>
        <v>213.2</v>
      </c>
    </row>
    <row r="302" spans="1:8" ht="15" customHeight="1" x14ac:dyDescent="0.25">
      <c r="A302" s="25" t="s">
        <v>45</v>
      </c>
      <c r="B302" s="145"/>
      <c r="C302" s="73" t="s">
        <v>35</v>
      </c>
      <c r="D302" s="73"/>
      <c r="E302" s="2" t="s">
        <v>39</v>
      </c>
      <c r="F302" s="1">
        <v>4.1399999999999997</v>
      </c>
      <c r="G302" s="32">
        <v>100</v>
      </c>
      <c r="H302" s="19">
        <f t="shared" si="22"/>
        <v>413.99999999999994</v>
      </c>
    </row>
    <row r="303" spans="1:8" ht="15" customHeight="1" x14ac:dyDescent="0.25">
      <c r="A303" s="25" t="s">
        <v>52</v>
      </c>
      <c r="B303" s="145"/>
      <c r="C303" s="73" t="s">
        <v>36</v>
      </c>
      <c r="D303" s="73"/>
      <c r="E303" s="2" t="s">
        <v>38</v>
      </c>
      <c r="F303" s="1">
        <v>0</v>
      </c>
      <c r="G303" s="32">
        <v>750</v>
      </c>
      <c r="H303" s="19">
        <f t="shared" si="22"/>
        <v>0</v>
      </c>
    </row>
    <row r="304" spans="1:8" ht="15" customHeight="1" x14ac:dyDescent="0.25">
      <c r="A304" s="25" t="s">
        <v>53</v>
      </c>
      <c r="B304" s="145"/>
      <c r="C304" s="72" t="s">
        <v>47</v>
      </c>
      <c r="D304" s="72"/>
      <c r="E304" s="22" t="s">
        <v>38</v>
      </c>
      <c r="F304" s="1">
        <v>1</v>
      </c>
      <c r="G304" s="36">
        <v>950</v>
      </c>
      <c r="H304" s="19">
        <f t="shared" si="22"/>
        <v>950</v>
      </c>
    </row>
    <row r="305" spans="1:8" ht="15" customHeight="1" x14ac:dyDescent="0.25">
      <c r="A305" s="25" t="s">
        <v>54</v>
      </c>
      <c r="B305" s="145"/>
      <c r="C305" s="72" t="s">
        <v>48</v>
      </c>
      <c r="D305" s="72"/>
      <c r="E305" s="22" t="s">
        <v>38</v>
      </c>
      <c r="F305" s="1">
        <v>1</v>
      </c>
      <c r="G305" s="33">
        <v>150</v>
      </c>
      <c r="H305" s="19">
        <f t="shared" si="22"/>
        <v>150</v>
      </c>
    </row>
    <row r="306" spans="1:8" ht="15" customHeight="1" x14ac:dyDescent="0.25">
      <c r="A306" s="25" t="s">
        <v>55</v>
      </c>
      <c r="B306" s="145"/>
      <c r="C306" s="93" t="s">
        <v>49</v>
      </c>
      <c r="D306" s="93"/>
      <c r="E306" s="24" t="s">
        <v>38</v>
      </c>
      <c r="F306" s="1">
        <v>1</v>
      </c>
      <c r="G306" s="34">
        <v>60</v>
      </c>
      <c r="H306" s="19">
        <f t="shared" si="22"/>
        <v>60</v>
      </c>
    </row>
    <row r="307" spans="1:8" ht="15" customHeight="1" x14ac:dyDescent="0.25">
      <c r="A307" s="25" t="s">
        <v>56</v>
      </c>
      <c r="B307" s="145"/>
      <c r="C307" s="93" t="s">
        <v>50</v>
      </c>
      <c r="D307" s="93"/>
      <c r="E307" s="24" t="s">
        <v>38</v>
      </c>
      <c r="F307" s="1">
        <v>0</v>
      </c>
      <c r="G307" s="34">
        <v>30</v>
      </c>
      <c r="H307" s="19">
        <f t="shared" si="22"/>
        <v>0</v>
      </c>
    </row>
    <row r="308" spans="1:8" ht="15" customHeight="1" x14ac:dyDescent="0.25">
      <c r="A308" s="25" t="s">
        <v>57</v>
      </c>
      <c r="B308" s="145"/>
      <c r="C308" s="93" t="s">
        <v>74</v>
      </c>
      <c r="D308" s="93"/>
      <c r="E308" s="52" t="s">
        <v>38</v>
      </c>
      <c r="F308" s="53">
        <v>0</v>
      </c>
      <c r="G308" s="54">
        <v>2000</v>
      </c>
      <c r="H308" s="19">
        <f t="shared" si="22"/>
        <v>0</v>
      </c>
    </row>
    <row r="309" spans="1:8" ht="15.75" customHeight="1" thickBot="1" x14ac:dyDescent="0.3">
      <c r="A309" s="25" t="s">
        <v>75</v>
      </c>
      <c r="B309" s="146"/>
      <c r="C309" s="60" t="s">
        <v>51</v>
      </c>
      <c r="D309" s="61"/>
      <c r="E309" s="26" t="s">
        <v>38</v>
      </c>
      <c r="F309" s="20">
        <v>0</v>
      </c>
      <c r="G309" s="35">
        <v>200</v>
      </c>
      <c r="H309" s="21">
        <f t="shared" si="22"/>
        <v>0</v>
      </c>
    </row>
    <row r="310" spans="1:8" ht="19.5" thickBot="1" x14ac:dyDescent="0.3">
      <c r="A310" s="132" t="s">
        <v>163</v>
      </c>
      <c r="B310" s="133"/>
      <c r="C310" s="133"/>
      <c r="D310" s="133"/>
      <c r="E310" s="133"/>
      <c r="F310" s="133"/>
      <c r="G310" s="133"/>
      <c r="H310" s="134"/>
    </row>
    <row r="311" spans="1:8" ht="15" customHeight="1" x14ac:dyDescent="0.25">
      <c r="A311" s="30" t="s">
        <v>41</v>
      </c>
      <c r="B311" s="144" t="s">
        <v>115</v>
      </c>
      <c r="C311" s="90" t="s">
        <v>58</v>
      </c>
      <c r="D311" s="91"/>
      <c r="E311" s="27" t="s">
        <v>38</v>
      </c>
      <c r="F311" s="28">
        <v>1</v>
      </c>
      <c r="G311" s="31">
        <v>1300</v>
      </c>
      <c r="H311" s="29">
        <f t="shared" ref="H311:H322" si="23">G311*F311</f>
        <v>1300</v>
      </c>
    </row>
    <row r="312" spans="1:8" ht="15" customHeight="1" x14ac:dyDescent="0.25">
      <c r="A312" s="25" t="s">
        <v>42</v>
      </c>
      <c r="B312" s="145"/>
      <c r="C312" s="73" t="s">
        <v>34</v>
      </c>
      <c r="D312" s="73"/>
      <c r="E312" s="2" t="s">
        <v>39</v>
      </c>
      <c r="F312" s="1">
        <v>1.41</v>
      </c>
      <c r="G312" s="32">
        <v>850</v>
      </c>
      <c r="H312" s="19">
        <f t="shared" si="23"/>
        <v>1198.5</v>
      </c>
    </row>
    <row r="313" spans="1:8" ht="15" customHeight="1" x14ac:dyDescent="0.25">
      <c r="A313" s="25" t="s">
        <v>43</v>
      </c>
      <c r="B313" s="145"/>
      <c r="C313" s="73" t="s">
        <v>59</v>
      </c>
      <c r="D313" s="73"/>
      <c r="E313" s="2" t="s">
        <v>39</v>
      </c>
      <c r="F313" s="1">
        <v>2.84</v>
      </c>
      <c r="G313" s="32">
        <v>140</v>
      </c>
      <c r="H313" s="19">
        <f t="shared" si="23"/>
        <v>397.59999999999997</v>
      </c>
    </row>
    <row r="314" spans="1:8" ht="15" customHeight="1" x14ac:dyDescent="0.25">
      <c r="A314" s="25" t="s">
        <v>44</v>
      </c>
      <c r="B314" s="145"/>
      <c r="C314" s="78" t="s">
        <v>46</v>
      </c>
      <c r="D314" s="78"/>
      <c r="E314" s="22" t="s">
        <v>40</v>
      </c>
      <c r="F314" s="1">
        <v>5.74</v>
      </c>
      <c r="G314" s="32">
        <v>130</v>
      </c>
      <c r="H314" s="19">
        <f t="shared" si="23"/>
        <v>746.2</v>
      </c>
    </row>
    <row r="315" spans="1:8" ht="15" customHeight="1" x14ac:dyDescent="0.25">
      <c r="A315" s="25" t="s">
        <v>45</v>
      </c>
      <c r="B315" s="145"/>
      <c r="C315" s="73" t="s">
        <v>35</v>
      </c>
      <c r="D315" s="73"/>
      <c r="E315" s="2" t="s">
        <v>39</v>
      </c>
      <c r="F315" s="1">
        <v>5.79</v>
      </c>
      <c r="G315" s="32">
        <v>100</v>
      </c>
      <c r="H315" s="19">
        <f t="shared" si="23"/>
        <v>579</v>
      </c>
    </row>
    <row r="316" spans="1:8" ht="15" customHeight="1" x14ac:dyDescent="0.25">
      <c r="A316" s="25" t="s">
        <v>52</v>
      </c>
      <c r="B316" s="145"/>
      <c r="C316" s="73" t="s">
        <v>36</v>
      </c>
      <c r="D316" s="73"/>
      <c r="E316" s="2" t="s">
        <v>38</v>
      </c>
      <c r="F316" s="1">
        <v>1</v>
      </c>
      <c r="G316" s="32">
        <v>750</v>
      </c>
      <c r="H316" s="19">
        <f t="shared" si="23"/>
        <v>750</v>
      </c>
    </row>
    <row r="317" spans="1:8" ht="15" customHeight="1" x14ac:dyDescent="0.25">
      <c r="A317" s="25" t="s">
        <v>53</v>
      </c>
      <c r="B317" s="145"/>
      <c r="C317" s="72" t="s">
        <v>47</v>
      </c>
      <c r="D317" s="72"/>
      <c r="E317" s="22" t="s">
        <v>38</v>
      </c>
      <c r="F317" s="1">
        <v>0</v>
      </c>
      <c r="G317" s="36">
        <v>950</v>
      </c>
      <c r="H317" s="19">
        <f t="shared" si="23"/>
        <v>0</v>
      </c>
    </row>
    <row r="318" spans="1:8" ht="15" customHeight="1" x14ac:dyDescent="0.25">
      <c r="A318" s="25" t="s">
        <v>54</v>
      </c>
      <c r="B318" s="145"/>
      <c r="C318" s="72" t="s">
        <v>48</v>
      </c>
      <c r="D318" s="72"/>
      <c r="E318" s="22" t="s">
        <v>38</v>
      </c>
      <c r="F318" s="1">
        <v>1</v>
      </c>
      <c r="G318" s="33">
        <v>150</v>
      </c>
      <c r="H318" s="19">
        <f t="shared" si="23"/>
        <v>150</v>
      </c>
    </row>
    <row r="319" spans="1:8" ht="15" customHeight="1" x14ac:dyDescent="0.25">
      <c r="A319" s="25" t="s">
        <v>55</v>
      </c>
      <c r="B319" s="145"/>
      <c r="C319" s="93" t="s">
        <v>49</v>
      </c>
      <c r="D319" s="93"/>
      <c r="E319" s="24" t="s">
        <v>38</v>
      </c>
      <c r="F319" s="1">
        <v>1</v>
      </c>
      <c r="G319" s="34">
        <v>60</v>
      </c>
      <c r="H319" s="19">
        <f t="shared" si="23"/>
        <v>60</v>
      </c>
    </row>
    <row r="320" spans="1:8" ht="15" customHeight="1" x14ac:dyDescent="0.25">
      <c r="A320" s="25" t="s">
        <v>56</v>
      </c>
      <c r="B320" s="145"/>
      <c r="C320" s="93" t="s">
        <v>50</v>
      </c>
      <c r="D320" s="93"/>
      <c r="E320" s="24" t="s">
        <v>38</v>
      </c>
      <c r="F320" s="1">
        <v>2.76</v>
      </c>
      <c r="G320" s="34">
        <v>30</v>
      </c>
      <c r="H320" s="19">
        <f t="shared" si="23"/>
        <v>82.8</v>
      </c>
    </row>
    <row r="321" spans="1:8" ht="15" customHeight="1" x14ac:dyDescent="0.25">
      <c r="A321" s="25" t="s">
        <v>57</v>
      </c>
      <c r="B321" s="145"/>
      <c r="C321" s="93" t="s">
        <v>74</v>
      </c>
      <c r="D321" s="93"/>
      <c r="E321" s="52" t="s">
        <v>38</v>
      </c>
      <c r="F321" s="53">
        <v>0</v>
      </c>
      <c r="G321" s="54">
        <v>2000</v>
      </c>
      <c r="H321" s="19">
        <f t="shared" si="23"/>
        <v>0</v>
      </c>
    </row>
    <row r="322" spans="1:8" ht="15.75" customHeight="1" thickBot="1" x14ac:dyDescent="0.3">
      <c r="A322" s="25" t="s">
        <v>75</v>
      </c>
      <c r="B322" s="146"/>
      <c r="C322" s="60" t="s">
        <v>51</v>
      </c>
      <c r="D322" s="61"/>
      <c r="E322" s="26" t="s">
        <v>38</v>
      </c>
      <c r="F322" s="20">
        <v>1.5</v>
      </c>
      <c r="G322" s="35">
        <v>200</v>
      </c>
      <c r="H322" s="21">
        <f t="shared" si="23"/>
        <v>300</v>
      </c>
    </row>
    <row r="323" spans="1:8" x14ac:dyDescent="0.25">
      <c r="A323" s="10" t="s">
        <v>30</v>
      </c>
      <c r="B323" s="16"/>
      <c r="C323" s="141" t="s">
        <v>9</v>
      </c>
      <c r="D323" s="141"/>
      <c r="E323" s="141"/>
      <c r="F323" s="12">
        <f>SUM(F12:F23,F25:F36,F38:F49,F51:F62,F64:F75,F77:F88,F90:F101,F103:F114,F116:F127,F129:F140,F142:F153,F155:F166,F168:F179,F181:F192,F194:F205,F207:F218,F220:F231,F233:F244,F246:F257,F259:F270,F272:F283,F285:F296,F298:F309,F311:F322)</f>
        <v>457.35999999999962</v>
      </c>
      <c r="G323" s="11"/>
      <c r="H323" s="12">
        <f>SUM(H12:H23,H25:H35,H38:H49,H51:H62,H64:H75,H77:H88,H90:H101,H103:H114,H116:H127,H129:H140,H142:H153,H155:H166,H168:H179,H181:H192,H194:H205,H207:H218,H220:H231,H233:H244,H246:H257,H259:H270,H272:H283,H285:H296,H298:H309,H311:H322)</f>
        <v>120653.6</v>
      </c>
    </row>
    <row r="324" spans="1:8" x14ac:dyDescent="0.25">
      <c r="A324" s="4" t="s">
        <v>31</v>
      </c>
      <c r="B324" s="17"/>
      <c r="C324" s="142" t="s">
        <v>8</v>
      </c>
      <c r="D324" s="142"/>
      <c r="E324" s="142"/>
      <c r="F324" s="8"/>
      <c r="G324" s="8"/>
      <c r="H324" s="6">
        <f>H323*18%</f>
        <v>21717.648000000001</v>
      </c>
    </row>
    <row r="325" spans="1:8" ht="15.75" thickBot="1" x14ac:dyDescent="0.3">
      <c r="A325" s="5" t="s">
        <v>32</v>
      </c>
      <c r="B325" s="18"/>
      <c r="C325" s="143" t="s">
        <v>7</v>
      </c>
      <c r="D325" s="143"/>
      <c r="E325" s="143"/>
      <c r="F325" s="9"/>
      <c r="G325" s="9"/>
      <c r="H325" s="7">
        <f>SUM(H323,H324)</f>
        <v>142371.24800000002</v>
      </c>
    </row>
    <row r="327" spans="1:8" ht="15.75" x14ac:dyDescent="0.25">
      <c r="A327" s="139" t="s">
        <v>21</v>
      </c>
      <c r="B327" s="139"/>
      <c r="C327" s="139"/>
      <c r="D327" s="139"/>
      <c r="E327" s="139"/>
      <c r="F327" s="139"/>
      <c r="G327" s="139"/>
    </row>
    <row r="328" spans="1:8" ht="15.75" x14ac:dyDescent="0.25">
      <c r="A328" s="3">
        <v>1</v>
      </c>
      <c r="B328" s="3"/>
      <c r="C328" s="138" t="s">
        <v>22</v>
      </c>
      <c r="D328" s="138"/>
      <c r="E328" s="138"/>
      <c r="F328" s="138"/>
      <c r="G328" s="138"/>
    </row>
    <row r="329" spans="1:8" ht="15.75" x14ac:dyDescent="0.25">
      <c r="A329" s="3">
        <v>2</v>
      </c>
      <c r="B329" s="3"/>
      <c r="C329" s="140" t="s">
        <v>23</v>
      </c>
      <c r="D329" s="140"/>
      <c r="E329" s="140"/>
      <c r="F329" s="140"/>
      <c r="G329" s="140"/>
    </row>
    <row r="330" spans="1:8" ht="15.75" x14ac:dyDescent="0.25">
      <c r="A330" s="3">
        <v>3</v>
      </c>
      <c r="B330" s="3"/>
      <c r="C330" s="140" t="s">
        <v>24</v>
      </c>
      <c r="D330" s="140"/>
      <c r="E330" s="140"/>
      <c r="F330" s="140"/>
      <c r="G330" s="140"/>
    </row>
    <row r="331" spans="1:8" ht="15.75" x14ac:dyDescent="0.25">
      <c r="A331" s="3">
        <v>4</v>
      </c>
      <c r="B331" s="3"/>
      <c r="C331" s="140" t="s">
        <v>25</v>
      </c>
      <c r="D331" s="140"/>
      <c r="E331" s="140"/>
      <c r="F331" s="140"/>
      <c r="G331" s="140"/>
    </row>
    <row r="332" spans="1:8" ht="15.75" x14ac:dyDescent="0.25">
      <c r="A332" s="3">
        <v>5</v>
      </c>
      <c r="B332" s="3"/>
      <c r="C332" s="138" t="s">
        <v>28</v>
      </c>
      <c r="D332" s="138"/>
      <c r="E332" s="138"/>
      <c r="F332" s="138"/>
      <c r="G332" s="138"/>
    </row>
    <row r="333" spans="1:8" ht="15.75" x14ac:dyDescent="0.25">
      <c r="A333" s="3">
        <v>6</v>
      </c>
      <c r="B333" s="3"/>
      <c r="C333" s="138" t="s">
        <v>26</v>
      </c>
      <c r="D333" s="138"/>
      <c r="E333" s="138"/>
      <c r="F333" s="138"/>
      <c r="G333" s="138"/>
    </row>
    <row r="334" spans="1:8" ht="15.75" x14ac:dyDescent="0.25">
      <c r="A334" s="3">
        <v>7</v>
      </c>
      <c r="B334" s="3"/>
      <c r="C334" s="138" t="s">
        <v>27</v>
      </c>
      <c r="D334" s="138"/>
      <c r="E334" s="138"/>
      <c r="F334" s="138"/>
      <c r="G334" s="138"/>
    </row>
    <row r="335" spans="1:8" ht="15.75" x14ac:dyDescent="0.25">
      <c r="A335" s="3">
        <v>8</v>
      </c>
      <c r="B335" s="3"/>
      <c r="C335" s="138" t="s">
        <v>29</v>
      </c>
      <c r="D335" s="138"/>
      <c r="E335" s="138"/>
      <c r="F335" s="138"/>
      <c r="G335" s="138"/>
    </row>
  </sheetData>
  <mergeCells count="360">
    <mergeCell ref="D1:H1"/>
    <mergeCell ref="D2:H2"/>
    <mergeCell ref="D3:H3"/>
    <mergeCell ref="D4:H4"/>
    <mergeCell ref="A5:H5"/>
    <mergeCell ref="A6:C7"/>
    <mergeCell ref="D6:F7"/>
    <mergeCell ref="G6:G7"/>
    <mergeCell ref="H6:H7"/>
    <mergeCell ref="C17:D17"/>
    <mergeCell ref="C18:D18"/>
    <mergeCell ref="C19:D19"/>
    <mergeCell ref="C20:D20"/>
    <mergeCell ref="C21:D21"/>
    <mergeCell ref="C22:D22"/>
    <mergeCell ref="A8:H8"/>
    <mergeCell ref="A9:H9"/>
    <mergeCell ref="C10:D10"/>
    <mergeCell ref="A11:H11"/>
    <mergeCell ref="B12:B23"/>
    <mergeCell ref="C12:D12"/>
    <mergeCell ref="C13:D13"/>
    <mergeCell ref="C14:D14"/>
    <mergeCell ref="C15:D15"/>
    <mergeCell ref="C16:D16"/>
    <mergeCell ref="C45:D45"/>
    <mergeCell ref="C46:D46"/>
    <mergeCell ref="C32:D32"/>
    <mergeCell ref="C33:D33"/>
    <mergeCell ref="C34:D34"/>
    <mergeCell ref="C35:D35"/>
    <mergeCell ref="C36:D36"/>
    <mergeCell ref="A37:H37"/>
    <mergeCell ref="C23:D23"/>
    <mergeCell ref="A24:H24"/>
    <mergeCell ref="B25:B36"/>
    <mergeCell ref="C25:D25"/>
    <mergeCell ref="C26:D26"/>
    <mergeCell ref="C27:D27"/>
    <mergeCell ref="C28:D28"/>
    <mergeCell ref="C29:D29"/>
    <mergeCell ref="C30:D30"/>
    <mergeCell ref="C31:D31"/>
    <mergeCell ref="C56:D56"/>
    <mergeCell ref="C57:D57"/>
    <mergeCell ref="C58:D58"/>
    <mergeCell ref="C59:D59"/>
    <mergeCell ref="C60:D60"/>
    <mergeCell ref="C61:D61"/>
    <mergeCell ref="C47:D47"/>
    <mergeCell ref="C48:D48"/>
    <mergeCell ref="C49:D49"/>
    <mergeCell ref="A50:H50"/>
    <mergeCell ref="B51:B62"/>
    <mergeCell ref="C51:D51"/>
    <mergeCell ref="C52:D52"/>
    <mergeCell ref="C53:D53"/>
    <mergeCell ref="C54:D54"/>
    <mergeCell ref="C55:D55"/>
    <mergeCell ref="B38:B49"/>
    <mergeCell ref="C38:D38"/>
    <mergeCell ref="C39:D39"/>
    <mergeCell ref="C40:D40"/>
    <mergeCell ref="C41:D41"/>
    <mergeCell ref="C42:D42"/>
    <mergeCell ref="C43:D43"/>
    <mergeCell ref="C44:D44"/>
    <mergeCell ref="C84:D84"/>
    <mergeCell ref="C85:D85"/>
    <mergeCell ref="C71:D71"/>
    <mergeCell ref="C72:D72"/>
    <mergeCell ref="C73:D73"/>
    <mergeCell ref="C74:D74"/>
    <mergeCell ref="C75:D75"/>
    <mergeCell ref="A76:H76"/>
    <mergeCell ref="C62:D62"/>
    <mergeCell ref="A63:H63"/>
    <mergeCell ref="B64:B75"/>
    <mergeCell ref="C64:D64"/>
    <mergeCell ref="C65:D65"/>
    <mergeCell ref="C66:D66"/>
    <mergeCell ref="C67:D67"/>
    <mergeCell ref="C68:D68"/>
    <mergeCell ref="C69:D69"/>
    <mergeCell ref="C70:D70"/>
    <mergeCell ref="C95:D95"/>
    <mergeCell ref="C96:D96"/>
    <mergeCell ref="C97:D97"/>
    <mergeCell ref="C98:D98"/>
    <mergeCell ref="C99:D99"/>
    <mergeCell ref="C100:D100"/>
    <mergeCell ref="C86:D86"/>
    <mergeCell ref="C87:D87"/>
    <mergeCell ref="C88:D88"/>
    <mergeCell ref="A89:H89"/>
    <mergeCell ref="B90:B101"/>
    <mergeCell ref="C90:D90"/>
    <mergeCell ref="C91:D91"/>
    <mergeCell ref="C92:D92"/>
    <mergeCell ref="C93:D93"/>
    <mergeCell ref="C94:D94"/>
    <mergeCell ref="B77:B88"/>
    <mergeCell ref="C77:D77"/>
    <mergeCell ref="C78:D78"/>
    <mergeCell ref="C79:D79"/>
    <mergeCell ref="C80:D80"/>
    <mergeCell ref="C81:D81"/>
    <mergeCell ref="C82:D82"/>
    <mergeCell ref="C83:D83"/>
    <mergeCell ref="C123:D123"/>
    <mergeCell ref="C124:D124"/>
    <mergeCell ref="C110:D110"/>
    <mergeCell ref="C111:D111"/>
    <mergeCell ref="C112:D112"/>
    <mergeCell ref="C113:D113"/>
    <mergeCell ref="C114:D114"/>
    <mergeCell ref="A115:H115"/>
    <mergeCell ref="C101:D101"/>
    <mergeCell ref="A102:H102"/>
    <mergeCell ref="B103:B114"/>
    <mergeCell ref="C103:D103"/>
    <mergeCell ref="C104:D104"/>
    <mergeCell ref="C105:D105"/>
    <mergeCell ref="C106:D106"/>
    <mergeCell ref="C107:D107"/>
    <mergeCell ref="C108:D108"/>
    <mergeCell ref="C109:D109"/>
    <mergeCell ref="C134:D134"/>
    <mergeCell ref="C135:D135"/>
    <mergeCell ref="C136:D136"/>
    <mergeCell ref="C137:D137"/>
    <mergeCell ref="C138:D138"/>
    <mergeCell ref="C139:D139"/>
    <mergeCell ref="C125:D125"/>
    <mergeCell ref="C126:D126"/>
    <mergeCell ref="C127:D127"/>
    <mergeCell ref="A128:H128"/>
    <mergeCell ref="B129:B140"/>
    <mergeCell ref="C129:D129"/>
    <mergeCell ref="C130:D130"/>
    <mergeCell ref="C131:D131"/>
    <mergeCell ref="C132:D132"/>
    <mergeCell ref="C133:D133"/>
    <mergeCell ref="B116:B127"/>
    <mergeCell ref="C116:D116"/>
    <mergeCell ref="C117:D117"/>
    <mergeCell ref="C118:D118"/>
    <mergeCell ref="C119:D119"/>
    <mergeCell ref="C120:D120"/>
    <mergeCell ref="C121:D121"/>
    <mergeCell ref="C122:D122"/>
    <mergeCell ref="C162:D162"/>
    <mergeCell ref="C163:D163"/>
    <mergeCell ref="C149:D149"/>
    <mergeCell ref="C150:D150"/>
    <mergeCell ref="C151:D151"/>
    <mergeCell ref="C152:D152"/>
    <mergeCell ref="C153:D153"/>
    <mergeCell ref="A154:H154"/>
    <mergeCell ref="C140:D140"/>
    <mergeCell ref="A141:H141"/>
    <mergeCell ref="B142:B153"/>
    <mergeCell ref="C142:D142"/>
    <mergeCell ref="C143:D143"/>
    <mergeCell ref="C144:D144"/>
    <mergeCell ref="C145:D145"/>
    <mergeCell ref="C146:D146"/>
    <mergeCell ref="C147:D147"/>
    <mergeCell ref="C148:D148"/>
    <mergeCell ref="C173:D173"/>
    <mergeCell ref="C174:D174"/>
    <mergeCell ref="C175:D175"/>
    <mergeCell ref="C176:D176"/>
    <mergeCell ref="C177:D177"/>
    <mergeCell ref="C178:D178"/>
    <mergeCell ref="C164:D164"/>
    <mergeCell ref="C165:D165"/>
    <mergeCell ref="C166:D166"/>
    <mergeCell ref="A167:H167"/>
    <mergeCell ref="B168:B179"/>
    <mergeCell ref="C168:D168"/>
    <mergeCell ref="C169:D169"/>
    <mergeCell ref="C170:D170"/>
    <mergeCell ref="C171:D171"/>
    <mergeCell ref="C172:D172"/>
    <mergeCell ref="B155:B166"/>
    <mergeCell ref="C155:D155"/>
    <mergeCell ref="C156:D156"/>
    <mergeCell ref="C157:D157"/>
    <mergeCell ref="C158:D158"/>
    <mergeCell ref="C159:D159"/>
    <mergeCell ref="C160:D160"/>
    <mergeCell ref="C161:D161"/>
    <mergeCell ref="C201:D201"/>
    <mergeCell ref="C202:D202"/>
    <mergeCell ref="C188:D188"/>
    <mergeCell ref="C189:D189"/>
    <mergeCell ref="C190:D190"/>
    <mergeCell ref="C191:D191"/>
    <mergeCell ref="C192:D192"/>
    <mergeCell ref="A193:H193"/>
    <mergeCell ref="C179:D179"/>
    <mergeCell ref="A180:H180"/>
    <mergeCell ref="B181:B192"/>
    <mergeCell ref="C181:D181"/>
    <mergeCell ref="C182:D182"/>
    <mergeCell ref="C183:D183"/>
    <mergeCell ref="C184:D184"/>
    <mergeCell ref="C185:D185"/>
    <mergeCell ref="C186:D186"/>
    <mergeCell ref="C187:D187"/>
    <mergeCell ref="C212:D212"/>
    <mergeCell ref="C213:D213"/>
    <mergeCell ref="C214:D214"/>
    <mergeCell ref="C215:D215"/>
    <mergeCell ref="C216:D216"/>
    <mergeCell ref="C217:D217"/>
    <mergeCell ref="C203:D203"/>
    <mergeCell ref="C204:D204"/>
    <mergeCell ref="C205:D205"/>
    <mergeCell ref="A206:H206"/>
    <mergeCell ref="B207:B218"/>
    <mergeCell ref="C207:D207"/>
    <mergeCell ref="C208:D208"/>
    <mergeCell ref="C209:D209"/>
    <mergeCell ref="C210:D210"/>
    <mergeCell ref="C211:D211"/>
    <mergeCell ref="B194:B205"/>
    <mergeCell ref="C194:D194"/>
    <mergeCell ref="C195:D195"/>
    <mergeCell ref="C196:D196"/>
    <mergeCell ref="C197:D197"/>
    <mergeCell ref="C198:D198"/>
    <mergeCell ref="C199:D199"/>
    <mergeCell ref="C200:D200"/>
    <mergeCell ref="C240:D240"/>
    <mergeCell ref="C241:D241"/>
    <mergeCell ref="C227:D227"/>
    <mergeCell ref="C228:D228"/>
    <mergeCell ref="C229:D229"/>
    <mergeCell ref="C230:D230"/>
    <mergeCell ref="C231:D231"/>
    <mergeCell ref="A232:H232"/>
    <mergeCell ref="C218:D218"/>
    <mergeCell ref="A219:H219"/>
    <mergeCell ref="B220:B231"/>
    <mergeCell ref="C220:D220"/>
    <mergeCell ref="C221:D221"/>
    <mergeCell ref="C222:D222"/>
    <mergeCell ref="C223:D223"/>
    <mergeCell ref="C224:D224"/>
    <mergeCell ref="C225:D225"/>
    <mergeCell ref="C226:D226"/>
    <mergeCell ref="C251:D251"/>
    <mergeCell ref="C252:D252"/>
    <mergeCell ref="C253:D253"/>
    <mergeCell ref="C254:D254"/>
    <mergeCell ref="C255:D255"/>
    <mergeCell ref="C256:D256"/>
    <mergeCell ref="C242:D242"/>
    <mergeCell ref="C243:D243"/>
    <mergeCell ref="C244:D244"/>
    <mergeCell ref="A245:H245"/>
    <mergeCell ref="B246:B257"/>
    <mergeCell ref="C246:D246"/>
    <mergeCell ref="C247:D247"/>
    <mergeCell ref="C248:D248"/>
    <mergeCell ref="C249:D249"/>
    <mergeCell ref="C250:D250"/>
    <mergeCell ref="B233:B244"/>
    <mergeCell ref="C233:D233"/>
    <mergeCell ref="C234:D234"/>
    <mergeCell ref="C235:D235"/>
    <mergeCell ref="C236:D236"/>
    <mergeCell ref="C237:D237"/>
    <mergeCell ref="C238:D238"/>
    <mergeCell ref="C239:D239"/>
    <mergeCell ref="C279:D279"/>
    <mergeCell ref="C280:D280"/>
    <mergeCell ref="C266:D266"/>
    <mergeCell ref="C267:D267"/>
    <mergeCell ref="C268:D268"/>
    <mergeCell ref="C269:D269"/>
    <mergeCell ref="C270:D270"/>
    <mergeCell ref="A271:H271"/>
    <mergeCell ref="C257:D257"/>
    <mergeCell ref="A258:H258"/>
    <mergeCell ref="B259:B270"/>
    <mergeCell ref="C259:D259"/>
    <mergeCell ref="C260:D260"/>
    <mergeCell ref="C261:D261"/>
    <mergeCell ref="C262:D262"/>
    <mergeCell ref="C263:D263"/>
    <mergeCell ref="C264:D264"/>
    <mergeCell ref="C265:D265"/>
    <mergeCell ref="C290:D290"/>
    <mergeCell ref="C291:D291"/>
    <mergeCell ref="C292:D292"/>
    <mergeCell ref="C293:D293"/>
    <mergeCell ref="C294:D294"/>
    <mergeCell ref="C295:D295"/>
    <mergeCell ref="C281:D281"/>
    <mergeCell ref="C282:D282"/>
    <mergeCell ref="C283:D283"/>
    <mergeCell ref="A284:H284"/>
    <mergeCell ref="B285:B296"/>
    <mergeCell ref="C285:D285"/>
    <mergeCell ref="C286:D286"/>
    <mergeCell ref="C287:D287"/>
    <mergeCell ref="C288:D288"/>
    <mergeCell ref="C289:D289"/>
    <mergeCell ref="B272:B283"/>
    <mergeCell ref="C272:D272"/>
    <mergeCell ref="C273:D273"/>
    <mergeCell ref="C274:D274"/>
    <mergeCell ref="C275:D275"/>
    <mergeCell ref="C276:D276"/>
    <mergeCell ref="C277:D277"/>
    <mergeCell ref="C278:D278"/>
    <mergeCell ref="C305:D305"/>
    <mergeCell ref="C306:D306"/>
    <mergeCell ref="C307:D307"/>
    <mergeCell ref="C308:D308"/>
    <mergeCell ref="C309:D309"/>
    <mergeCell ref="A310:H310"/>
    <mergeCell ref="C296:D296"/>
    <mergeCell ref="A297:H297"/>
    <mergeCell ref="B298:B309"/>
    <mergeCell ref="C298:D298"/>
    <mergeCell ref="C299:D299"/>
    <mergeCell ref="C300:D300"/>
    <mergeCell ref="C301:D301"/>
    <mergeCell ref="C302:D302"/>
    <mergeCell ref="C303:D303"/>
    <mergeCell ref="C304:D304"/>
    <mergeCell ref="C320:D320"/>
    <mergeCell ref="C321:D321"/>
    <mergeCell ref="C322:D322"/>
    <mergeCell ref="C323:E323"/>
    <mergeCell ref="C324:E324"/>
    <mergeCell ref="C325:E325"/>
    <mergeCell ref="B311:B322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33:G333"/>
    <mergeCell ref="C334:G334"/>
    <mergeCell ref="C335:G335"/>
    <mergeCell ref="A327:G327"/>
    <mergeCell ref="C328:G328"/>
    <mergeCell ref="C329:G329"/>
    <mergeCell ref="C330:G330"/>
    <mergeCell ref="C331:G331"/>
    <mergeCell ref="C332:G332"/>
  </mergeCells>
  <hyperlinks>
    <hyperlink ref="C324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workbookViewId="0">
      <selection activeCell="H6" sqref="H6:H7"/>
    </sheetView>
  </sheetViews>
  <sheetFormatPr defaultRowHeight="15" x14ac:dyDescent="0.25"/>
  <cols>
    <col min="1" max="1" width="7.140625" customWidth="1"/>
    <col min="2" max="2" width="15.7109375" customWidth="1"/>
    <col min="3" max="3" width="20" customWidth="1"/>
    <col min="4" max="4" width="37.85546875" customWidth="1"/>
    <col min="5" max="5" width="14.42578125" customWidth="1"/>
    <col min="6" max="6" width="13.140625" customWidth="1"/>
    <col min="7" max="7" width="18.42578125" customWidth="1"/>
    <col min="8" max="8" width="21" customWidth="1"/>
  </cols>
  <sheetData>
    <row r="1" spans="1:8" ht="27.75" x14ac:dyDescent="0.25">
      <c r="A1" s="37" t="s">
        <v>13</v>
      </c>
      <c r="B1" s="38"/>
      <c r="C1" s="38"/>
      <c r="D1" s="126" t="s">
        <v>14</v>
      </c>
      <c r="E1" s="126"/>
      <c r="F1" s="126"/>
      <c r="G1" s="126"/>
      <c r="H1" s="127"/>
    </row>
    <row r="2" spans="1:8" ht="27.75" x14ac:dyDescent="0.25">
      <c r="A2" s="39" t="s">
        <v>15</v>
      </c>
      <c r="B2" s="40"/>
      <c r="C2" s="40"/>
      <c r="D2" s="128" t="s">
        <v>16</v>
      </c>
      <c r="E2" s="128"/>
      <c r="F2" s="128"/>
      <c r="G2" s="128"/>
      <c r="H2" s="129"/>
    </row>
    <row r="3" spans="1:8" x14ac:dyDescent="0.25">
      <c r="A3" s="41" t="s">
        <v>17</v>
      </c>
      <c r="B3" s="42"/>
      <c r="C3" s="42"/>
      <c r="D3" s="130" t="s">
        <v>18</v>
      </c>
      <c r="E3" s="130"/>
      <c r="F3" s="130"/>
      <c r="G3" s="130"/>
      <c r="H3" s="131"/>
    </row>
    <row r="4" spans="1:8" ht="15.75" thickBot="1" x14ac:dyDescent="0.3">
      <c r="A4" s="43" t="s">
        <v>19</v>
      </c>
      <c r="B4" s="44"/>
      <c r="C4" s="44"/>
      <c r="D4" s="104" t="s">
        <v>20</v>
      </c>
      <c r="E4" s="104"/>
      <c r="F4" s="104"/>
      <c r="G4" s="104"/>
      <c r="H4" s="105"/>
    </row>
    <row r="5" spans="1:8" ht="19.5" thickBot="1" x14ac:dyDescent="0.3">
      <c r="A5" s="106" t="s">
        <v>10</v>
      </c>
      <c r="B5" s="107"/>
      <c r="C5" s="108"/>
      <c r="D5" s="108"/>
      <c r="E5" s="108"/>
      <c r="F5" s="108"/>
      <c r="G5" s="108"/>
      <c r="H5" s="109"/>
    </row>
    <row r="6" spans="1:8" ht="15" customHeight="1" x14ac:dyDescent="0.25">
      <c r="A6" s="110" t="s">
        <v>12</v>
      </c>
      <c r="B6" s="111"/>
      <c r="C6" s="112"/>
      <c r="D6" s="116" t="s">
        <v>33</v>
      </c>
      <c r="E6" s="117"/>
      <c r="F6" s="118"/>
      <c r="G6" s="122" t="s">
        <v>11</v>
      </c>
      <c r="H6" s="124" t="s">
        <v>239</v>
      </c>
    </row>
    <row r="7" spans="1:8" ht="15.75" customHeight="1" thickBot="1" x14ac:dyDescent="0.3">
      <c r="A7" s="113"/>
      <c r="B7" s="114"/>
      <c r="C7" s="115"/>
      <c r="D7" s="119"/>
      <c r="E7" s="120"/>
      <c r="F7" s="121"/>
      <c r="G7" s="123"/>
      <c r="H7" s="125"/>
    </row>
    <row r="8" spans="1:8" ht="21.75" thickBot="1" x14ac:dyDescent="0.3">
      <c r="A8" s="94" t="s">
        <v>164</v>
      </c>
      <c r="B8" s="95"/>
      <c r="C8" s="96"/>
      <c r="D8" s="96"/>
      <c r="E8" s="96"/>
      <c r="F8" s="96"/>
      <c r="G8" s="96"/>
      <c r="H8" s="97"/>
    </row>
    <row r="9" spans="1:8" ht="15.75" customHeight="1" thickBot="1" x14ac:dyDescent="0.3">
      <c r="A9" s="98" t="s">
        <v>4</v>
      </c>
      <c r="B9" s="99"/>
      <c r="C9" s="100"/>
      <c r="D9" s="100"/>
      <c r="E9" s="100"/>
      <c r="F9" s="100"/>
      <c r="G9" s="100"/>
      <c r="H9" s="101"/>
    </row>
    <row r="10" spans="1:8" ht="15.75" thickBot="1" x14ac:dyDescent="0.3">
      <c r="A10" s="13" t="s">
        <v>6</v>
      </c>
      <c r="B10" s="15" t="s">
        <v>37</v>
      </c>
      <c r="C10" s="102" t="s">
        <v>5</v>
      </c>
      <c r="D10" s="103"/>
      <c r="E10" s="14" t="s">
        <v>0</v>
      </c>
      <c r="F10" s="14" t="s">
        <v>1</v>
      </c>
      <c r="G10" s="14" t="s">
        <v>2</v>
      </c>
      <c r="H10" s="14" t="s">
        <v>3</v>
      </c>
    </row>
    <row r="11" spans="1:8" ht="19.5" thickBot="1" x14ac:dyDescent="0.3">
      <c r="A11" s="74" t="s">
        <v>165</v>
      </c>
      <c r="B11" s="75"/>
      <c r="C11" s="75"/>
      <c r="D11" s="75"/>
      <c r="E11" s="75"/>
      <c r="F11" s="75"/>
      <c r="G11" s="75"/>
      <c r="H11" s="76"/>
    </row>
    <row r="12" spans="1:8" x14ac:dyDescent="0.25">
      <c r="A12" s="30" t="s">
        <v>41</v>
      </c>
      <c r="B12" s="135" t="s">
        <v>96</v>
      </c>
      <c r="C12" s="90" t="s">
        <v>60</v>
      </c>
      <c r="D12" s="91"/>
      <c r="E12" s="27" t="s">
        <v>38</v>
      </c>
      <c r="F12" s="28">
        <v>1</v>
      </c>
      <c r="G12" s="31">
        <v>1300</v>
      </c>
      <c r="H12" s="29">
        <f>G12*F12</f>
        <v>1300</v>
      </c>
    </row>
    <row r="13" spans="1:8" x14ac:dyDescent="0.25">
      <c r="A13" s="25" t="s">
        <v>42</v>
      </c>
      <c r="B13" s="136"/>
      <c r="C13" s="73" t="s">
        <v>34</v>
      </c>
      <c r="D13" s="73"/>
      <c r="E13" s="2" t="s">
        <v>39</v>
      </c>
      <c r="F13" s="1">
        <v>1.38</v>
      </c>
      <c r="G13" s="32">
        <v>850</v>
      </c>
      <c r="H13" s="19">
        <f t="shared" ref="H13:H23" si="0">G13*F13</f>
        <v>1173</v>
      </c>
    </row>
    <row r="14" spans="1:8" x14ac:dyDescent="0.25">
      <c r="A14" s="25" t="s">
        <v>43</v>
      </c>
      <c r="B14" s="136"/>
      <c r="C14" s="73" t="s">
        <v>59</v>
      </c>
      <c r="D14" s="73"/>
      <c r="E14" s="2" t="s">
        <v>39</v>
      </c>
      <c r="F14" s="1">
        <v>2</v>
      </c>
      <c r="G14" s="32">
        <v>140</v>
      </c>
      <c r="H14" s="19">
        <f t="shared" si="0"/>
        <v>280</v>
      </c>
    </row>
    <row r="15" spans="1:8" x14ac:dyDescent="0.25">
      <c r="A15" s="25" t="s">
        <v>44</v>
      </c>
      <c r="B15" s="136"/>
      <c r="C15" s="78" t="s">
        <v>46</v>
      </c>
      <c r="D15" s="78"/>
      <c r="E15" s="22" t="s">
        <v>40</v>
      </c>
      <c r="F15" s="1">
        <v>5.69</v>
      </c>
      <c r="G15" s="32">
        <v>130</v>
      </c>
      <c r="H15" s="19">
        <f t="shared" si="0"/>
        <v>739.7</v>
      </c>
    </row>
    <row r="16" spans="1:8" x14ac:dyDescent="0.25">
      <c r="A16" s="25" t="s">
        <v>45</v>
      </c>
      <c r="B16" s="136"/>
      <c r="C16" s="73" t="s">
        <v>35</v>
      </c>
      <c r="D16" s="73"/>
      <c r="E16" s="2" t="s">
        <v>39</v>
      </c>
      <c r="F16" s="1">
        <v>3.92</v>
      </c>
      <c r="G16" s="32">
        <v>100</v>
      </c>
      <c r="H16" s="19">
        <f t="shared" si="0"/>
        <v>392</v>
      </c>
    </row>
    <row r="17" spans="1:8" x14ac:dyDescent="0.25">
      <c r="A17" s="25" t="s">
        <v>52</v>
      </c>
      <c r="B17" s="136"/>
      <c r="C17" s="73" t="s">
        <v>36</v>
      </c>
      <c r="D17" s="73"/>
      <c r="E17" s="2" t="s">
        <v>38</v>
      </c>
      <c r="F17" s="1">
        <v>1</v>
      </c>
      <c r="G17" s="32">
        <v>750</v>
      </c>
      <c r="H17" s="19">
        <f t="shared" si="0"/>
        <v>750</v>
      </c>
    </row>
    <row r="18" spans="1:8" x14ac:dyDescent="0.25">
      <c r="A18" s="25" t="s">
        <v>53</v>
      </c>
      <c r="B18" s="136"/>
      <c r="C18" s="72" t="s">
        <v>47</v>
      </c>
      <c r="D18" s="72"/>
      <c r="E18" s="22" t="s">
        <v>38</v>
      </c>
      <c r="F18" s="1">
        <v>0</v>
      </c>
      <c r="G18" s="36">
        <v>950</v>
      </c>
      <c r="H18" s="19">
        <f t="shared" si="0"/>
        <v>0</v>
      </c>
    </row>
    <row r="19" spans="1:8" x14ac:dyDescent="0.25">
      <c r="A19" s="25" t="s">
        <v>54</v>
      </c>
      <c r="B19" s="136"/>
      <c r="C19" s="72" t="s">
        <v>48</v>
      </c>
      <c r="D19" s="72"/>
      <c r="E19" s="22" t="s">
        <v>38</v>
      </c>
      <c r="F19" s="1">
        <v>1</v>
      </c>
      <c r="G19" s="33">
        <v>150</v>
      </c>
      <c r="H19" s="19">
        <f t="shared" si="0"/>
        <v>150</v>
      </c>
    </row>
    <row r="20" spans="1:8" x14ac:dyDescent="0.25">
      <c r="A20" s="25" t="s">
        <v>55</v>
      </c>
      <c r="B20" s="136"/>
      <c r="C20" s="93" t="s">
        <v>49</v>
      </c>
      <c r="D20" s="93"/>
      <c r="E20" s="24" t="s">
        <v>38</v>
      </c>
      <c r="F20" s="1">
        <v>1</v>
      </c>
      <c r="G20" s="34">
        <v>60</v>
      </c>
      <c r="H20" s="19">
        <f t="shared" si="0"/>
        <v>60</v>
      </c>
    </row>
    <row r="21" spans="1:8" x14ac:dyDescent="0.25">
      <c r="A21" s="25" t="s">
        <v>56</v>
      </c>
      <c r="B21" s="136"/>
      <c r="C21" s="93" t="s">
        <v>50</v>
      </c>
      <c r="D21" s="93"/>
      <c r="E21" s="24" t="s">
        <v>38</v>
      </c>
      <c r="F21" s="1">
        <v>1.84</v>
      </c>
      <c r="G21" s="34">
        <v>30</v>
      </c>
      <c r="H21" s="19">
        <f t="shared" si="0"/>
        <v>55.2</v>
      </c>
    </row>
    <row r="22" spans="1:8" x14ac:dyDescent="0.25">
      <c r="A22" s="25" t="s">
        <v>57</v>
      </c>
      <c r="B22" s="136"/>
      <c r="C22" s="93" t="s">
        <v>74</v>
      </c>
      <c r="D22" s="93"/>
      <c r="E22" s="52" t="s">
        <v>38</v>
      </c>
      <c r="F22" s="53">
        <v>0</v>
      </c>
      <c r="G22" s="34">
        <v>2000</v>
      </c>
      <c r="H22" s="19">
        <f t="shared" si="0"/>
        <v>0</v>
      </c>
    </row>
    <row r="23" spans="1:8" ht="15.75" thickBot="1" x14ac:dyDescent="0.3">
      <c r="A23" s="25" t="s">
        <v>75</v>
      </c>
      <c r="B23" s="137"/>
      <c r="C23" s="60" t="s">
        <v>51</v>
      </c>
      <c r="D23" s="61"/>
      <c r="E23" s="26" t="s">
        <v>38</v>
      </c>
      <c r="F23" s="20">
        <v>1</v>
      </c>
      <c r="G23" s="35">
        <v>200</v>
      </c>
      <c r="H23" s="21">
        <f t="shared" si="0"/>
        <v>200</v>
      </c>
    </row>
    <row r="24" spans="1:8" ht="19.5" thickBot="1" x14ac:dyDescent="0.3">
      <c r="A24" s="74" t="s">
        <v>166</v>
      </c>
      <c r="B24" s="75"/>
      <c r="C24" s="75"/>
      <c r="D24" s="75"/>
      <c r="E24" s="75"/>
      <c r="F24" s="75"/>
      <c r="G24" s="75"/>
      <c r="H24" s="76"/>
    </row>
    <row r="25" spans="1:8" ht="15" customHeight="1" x14ac:dyDescent="0.25">
      <c r="A25" s="30" t="s">
        <v>41</v>
      </c>
      <c r="B25" s="135" t="s">
        <v>112</v>
      </c>
      <c r="C25" s="90" t="s">
        <v>60</v>
      </c>
      <c r="D25" s="91"/>
      <c r="E25" s="27" t="s">
        <v>38</v>
      </c>
      <c r="F25" s="28">
        <v>1</v>
      </c>
      <c r="G25" s="31">
        <v>1300</v>
      </c>
      <c r="H25" s="29">
        <f>G25*F25</f>
        <v>1300</v>
      </c>
    </row>
    <row r="26" spans="1:8" ht="15" customHeight="1" x14ac:dyDescent="0.25">
      <c r="A26" s="25" t="s">
        <v>42</v>
      </c>
      <c r="B26" s="136"/>
      <c r="C26" s="73" t="s">
        <v>34</v>
      </c>
      <c r="D26" s="73"/>
      <c r="E26" s="2" t="s">
        <v>39</v>
      </c>
      <c r="F26" s="1">
        <v>0</v>
      </c>
      <c r="G26" s="32">
        <v>850</v>
      </c>
      <c r="H26" s="19">
        <f t="shared" ref="H26:H36" si="1">G26*F26</f>
        <v>0</v>
      </c>
    </row>
    <row r="27" spans="1:8" ht="15" customHeight="1" x14ac:dyDescent="0.25">
      <c r="A27" s="25" t="s">
        <v>43</v>
      </c>
      <c r="B27" s="136"/>
      <c r="C27" s="73" t="s">
        <v>59</v>
      </c>
      <c r="D27" s="73"/>
      <c r="E27" s="2" t="s">
        <v>39</v>
      </c>
      <c r="F27" s="1">
        <v>0</v>
      </c>
      <c r="G27" s="32">
        <v>140</v>
      </c>
      <c r="H27" s="19">
        <f t="shared" si="1"/>
        <v>0</v>
      </c>
    </row>
    <row r="28" spans="1:8" ht="15" customHeight="1" x14ac:dyDescent="0.25">
      <c r="A28" s="25" t="s">
        <v>44</v>
      </c>
      <c r="B28" s="136"/>
      <c r="C28" s="78" t="s">
        <v>46</v>
      </c>
      <c r="D28" s="78"/>
      <c r="E28" s="22" t="s">
        <v>40</v>
      </c>
      <c r="F28" s="1">
        <v>1.84</v>
      </c>
      <c r="G28" s="32">
        <v>130</v>
      </c>
      <c r="H28" s="19">
        <f t="shared" si="1"/>
        <v>239.20000000000002</v>
      </c>
    </row>
    <row r="29" spans="1:8" ht="15" customHeight="1" x14ac:dyDescent="0.25">
      <c r="A29" s="25" t="s">
        <v>45</v>
      </c>
      <c r="B29" s="136"/>
      <c r="C29" s="73" t="s">
        <v>35</v>
      </c>
      <c r="D29" s="73"/>
      <c r="E29" s="2" t="s">
        <v>39</v>
      </c>
      <c r="F29" s="1">
        <v>5.07</v>
      </c>
      <c r="G29" s="32">
        <v>100</v>
      </c>
      <c r="H29" s="19">
        <f t="shared" si="1"/>
        <v>507</v>
      </c>
    </row>
    <row r="30" spans="1:8" ht="15" customHeight="1" x14ac:dyDescent="0.25">
      <c r="A30" s="25" t="s">
        <v>52</v>
      </c>
      <c r="B30" s="136"/>
      <c r="C30" s="73" t="s">
        <v>36</v>
      </c>
      <c r="D30" s="73"/>
      <c r="E30" s="2" t="s">
        <v>38</v>
      </c>
      <c r="F30" s="1">
        <v>1</v>
      </c>
      <c r="G30" s="32">
        <v>750</v>
      </c>
      <c r="H30" s="19">
        <f t="shared" si="1"/>
        <v>750</v>
      </c>
    </row>
    <row r="31" spans="1:8" ht="15" customHeight="1" x14ac:dyDescent="0.25">
      <c r="A31" s="25" t="s">
        <v>53</v>
      </c>
      <c r="B31" s="136"/>
      <c r="C31" s="72" t="s">
        <v>47</v>
      </c>
      <c r="D31" s="72"/>
      <c r="E31" s="22" t="s">
        <v>38</v>
      </c>
      <c r="F31" s="1">
        <v>0</v>
      </c>
      <c r="G31" s="36">
        <v>950</v>
      </c>
      <c r="H31" s="19">
        <f t="shared" si="1"/>
        <v>0</v>
      </c>
    </row>
    <row r="32" spans="1:8" ht="15" customHeight="1" x14ac:dyDescent="0.25">
      <c r="A32" s="25" t="s">
        <v>54</v>
      </c>
      <c r="B32" s="136"/>
      <c r="C32" s="72" t="s">
        <v>48</v>
      </c>
      <c r="D32" s="72"/>
      <c r="E32" s="22" t="s">
        <v>38</v>
      </c>
      <c r="F32" s="1">
        <v>1</v>
      </c>
      <c r="G32" s="33">
        <v>150</v>
      </c>
      <c r="H32" s="19">
        <f t="shared" si="1"/>
        <v>150</v>
      </c>
    </row>
    <row r="33" spans="1:8" ht="15" customHeight="1" x14ac:dyDescent="0.25">
      <c r="A33" s="25" t="s">
        <v>55</v>
      </c>
      <c r="B33" s="136"/>
      <c r="C33" s="93" t="s">
        <v>49</v>
      </c>
      <c r="D33" s="93"/>
      <c r="E33" s="24" t="s">
        <v>38</v>
      </c>
      <c r="F33" s="1">
        <v>1</v>
      </c>
      <c r="G33" s="34">
        <v>60</v>
      </c>
      <c r="H33" s="19">
        <f t="shared" si="1"/>
        <v>60</v>
      </c>
    </row>
    <row r="34" spans="1:8" ht="15" customHeight="1" x14ac:dyDescent="0.25">
      <c r="A34" s="25" t="s">
        <v>56</v>
      </c>
      <c r="B34" s="136"/>
      <c r="C34" s="93" t="s">
        <v>50</v>
      </c>
      <c r="D34" s="93"/>
      <c r="E34" s="24" t="s">
        <v>38</v>
      </c>
      <c r="F34" s="1">
        <v>0</v>
      </c>
      <c r="G34" s="34">
        <v>30</v>
      </c>
      <c r="H34" s="19">
        <f t="shared" si="1"/>
        <v>0</v>
      </c>
    </row>
    <row r="35" spans="1:8" ht="15.75" customHeight="1" x14ac:dyDescent="0.25">
      <c r="A35" s="25" t="s">
        <v>57</v>
      </c>
      <c r="B35" s="136"/>
      <c r="C35" s="93" t="s">
        <v>74</v>
      </c>
      <c r="D35" s="93"/>
      <c r="E35" s="52" t="s">
        <v>38</v>
      </c>
      <c r="F35" s="53">
        <v>0</v>
      </c>
      <c r="G35" s="34">
        <v>2000</v>
      </c>
      <c r="H35" s="19">
        <f t="shared" si="1"/>
        <v>0</v>
      </c>
    </row>
    <row r="36" spans="1:8" ht="15.75" customHeight="1" thickBot="1" x14ac:dyDescent="0.3">
      <c r="A36" s="25" t="s">
        <v>75</v>
      </c>
      <c r="B36" s="137"/>
      <c r="C36" s="60" t="s">
        <v>51</v>
      </c>
      <c r="D36" s="61"/>
      <c r="E36" s="26" t="s">
        <v>38</v>
      </c>
      <c r="F36" s="20">
        <v>0</v>
      </c>
      <c r="G36" s="35">
        <v>200</v>
      </c>
      <c r="H36" s="21">
        <f t="shared" si="1"/>
        <v>0</v>
      </c>
    </row>
    <row r="37" spans="1:8" ht="19.5" thickBot="1" x14ac:dyDescent="0.3">
      <c r="A37" s="74" t="s">
        <v>167</v>
      </c>
      <c r="B37" s="75"/>
      <c r="C37" s="75"/>
      <c r="D37" s="75"/>
      <c r="E37" s="75"/>
      <c r="F37" s="75"/>
      <c r="G37" s="75"/>
      <c r="H37" s="76"/>
    </row>
    <row r="38" spans="1:8" ht="15" customHeight="1" x14ac:dyDescent="0.25">
      <c r="A38" s="30" t="s">
        <v>41</v>
      </c>
      <c r="B38" s="135" t="s">
        <v>124</v>
      </c>
      <c r="C38" s="90" t="s">
        <v>58</v>
      </c>
      <c r="D38" s="91"/>
      <c r="E38" s="27" t="s">
        <v>38</v>
      </c>
      <c r="F38" s="28">
        <v>1</v>
      </c>
      <c r="G38" s="31">
        <v>1300</v>
      </c>
      <c r="H38" s="29">
        <f t="shared" ref="H38:H49" si="2">G38*F38</f>
        <v>1300</v>
      </c>
    </row>
    <row r="39" spans="1:8" ht="15" customHeight="1" x14ac:dyDescent="0.25">
      <c r="A39" s="25" t="s">
        <v>42</v>
      </c>
      <c r="B39" s="136"/>
      <c r="C39" s="73" t="s">
        <v>34</v>
      </c>
      <c r="D39" s="73"/>
      <c r="E39" s="2" t="s">
        <v>39</v>
      </c>
      <c r="F39" s="1">
        <v>0</v>
      </c>
      <c r="G39" s="32">
        <v>850</v>
      </c>
      <c r="H39" s="19">
        <f t="shared" si="2"/>
        <v>0</v>
      </c>
    </row>
    <row r="40" spans="1:8" ht="15" customHeight="1" x14ac:dyDescent="0.25">
      <c r="A40" s="25" t="s">
        <v>43</v>
      </c>
      <c r="B40" s="136"/>
      <c r="C40" s="73" t="s">
        <v>59</v>
      </c>
      <c r="D40" s="73"/>
      <c r="E40" s="2" t="s">
        <v>39</v>
      </c>
      <c r="F40" s="1">
        <v>0</v>
      </c>
      <c r="G40" s="32">
        <v>140</v>
      </c>
      <c r="H40" s="19">
        <f t="shared" si="2"/>
        <v>0</v>
      </c>
    </row>
    <row r="41" spans="1:8" ht="15" customHeight="1" x14ac:dyDescent="0.25">
      <c r="A41" s="25" t="s">
        <v>44</v>
      </c>
      <c r="B41" s="136"/>
      <c r="C41" s="78" t="s">
        <v>46</v>
      </c>
      <c r="D41" s="78"/>
      <c r="E41" s="22" t="s">
        <v>40</v>
      </c>
      <c r="F41" s="1">
        <v>3.07</v>
      </c>
      <c r="G41" s="32">
        <v>130</v>
      </c>
      <c r="H41" s="19">
        <f t="shared" si="2"/>
        <v>399.09999999999997</v>
      </c>
    </row>
    <row r="42" spans="1:8" ht="15" customHeight="1" x14ac:dyDescent="0.25">
      <c r="A42" s="25" t="s">
        <v>45</v>
      </c>
      <c r="B42" s="136"/>
      <c r="C42" s="73" t="s">
        <v>35</v>
      </c>
      <c r="D42" s="73"/>
      <c r="E42" s="2" t="s">
        <v>39</v>
      </c>
      <c r="F42" s="1">
        <v>4</v>
      </c>
      <c r="G42" s="32">
        <v>100</v>
      </c>
      <c r="H42" s="19">
        <f t="shared" si="2"/>
        <v>400</v>
      </c>
    </row>
    <row r="43" spans="1:8" ht="15" customHeight="1" x14ac:dyDescent="0.25">
      <c r="A43" s="25" t="s">
        <v>52</v>
      </c>
      <c r="B43" s="136"/>
      <c r="C43" s="73" t="s">
        <v>36</v>
      </c>
      <c r="D43" s="73"/>
      <c r="E43" s="2" t="s">
        <v>38</v>
      </c>
      <c r="F43" s="1">
        <v>1</v>
      </c>
      <c r="G43" s="32">
        <v>750</v>
      </c>
      <c r="H43" s="19">
        <f t="shared" si="2"/>
        <v>750</v>
      </c>
    </row>
    <row r="44" spans="1:8" ht="15" customHeight="1" x14ac:dyDescent="0.25">
      <c r="A44" s="25" t="s">
        <v>53</v>
      </c>
      <c r="B44" s="136"/>
      <c r="C44" s="72" t="s">
        <v>47</v>
      </c>
      <c r="D44" s="72"/>
      <c r="E44" s="22" t="s">
        <v>38</v>
      </c>
      <c r="F44" s="1">
        <v>0</v>
      </c>
      <c r="G44" s="36">
        <v>950</v>
      </c>
      <c r="H44" s="19">
        <f t="shared" si="2"/>
        <v>0</v>
      </c>
    </row>
    <row r="45" spans="1:8" ht="15" customHeight="1" x14ac:dyDescent="0.25">
      <c r="A45" s="25" t="s">
        <v>54</v>
      </c>
      <c r="B45" s="136"/>
      <c r="C45" s="72" t="s">
        <v>48</v>
      </c>
      <c r="D45" s="72"/>
      <c r="E45" s="22" t="s">
        <v>38</v>
      </c>
      <c r="F45" s="1">
        <v>1</v>
      </c>
      <c r="G45" s="33">
        <v>150</v>
      </c>
      <c r="H45" s="19">
        <f t="shared" si="2"/>
        <v>150</v>
      </c>
    </row>
    <row r="46" spans="1:8" ht="15" customHeight="1" x14ac:dyDescent="0.25">
      <c r="A46" s="25" t="s">
        <v>55</v>
      </c>
      <c r="B46" s="136"/>
      <c r="C46" s="93" t="s">
        <v>49</v>
      </c>
      <c r="D46" s="93"/>
      <c r="E46" s="24" t="s">
        <v>38</v>
      </c>
      <c r="F46" s="1">
        <v>1</v>
      </c>
      <c r="G46" s="34">
        <v>60</v>
      </c>
      <c r="H46" s="19">
        <f t="shared" si="2"/>
        <v>60</v>
      </c>
    </row>
    <row r="47" spans="1:8" ht="15" customHeight="1" x14ac:dyDescent="0.25">
      <c r="A47" s="25" t="s">
        <v>56</v>
      </c>
      <c r="B47" s="136"/>
      <c r="C47" s="93" t="s">
        <v>50</v>
      </c>
      <c r="D47" s="93"/>
      <c r="E47" s="24" t="s">
        <v>38</v>
      </c>
      <c r="F47" s="1">
        <v>0</v>
      </c>
      <c r="G47" s="34">
        <v>30</v>
      </c>
      <c r="H47" s="19">
        <f t="shared" si="2"/>
        <v>0</v>
      </c>
    </row>
    <row r="48" spans="1:8" ht="15" customHeight="1" x14ac:dyDescent="0.25">
      <c r="A48" s="25" t="s">
        <v>57</v>
      </c>
      <c r="B48" s="136"/>
      <c r="C48" s="93" t="s">
        <v>74</v>
      </c>
      <c r="D48" s="93"/>
      <c r="E48" s="52" t="s">
        <v>38</v>
      </c>
      <c r="F48" s="53">
        <v>0</v>
      </c>
      <c r="G48" s="54">
        <v>2000</v>
      </c>
      <c r="H48" s="19">
        <f t="shared" si="2"/>
        <v>0</v>
      </c>
    </row>
    <row r="49" spans="1:8" ht="15.75" customHeight="1" thickBot="1" x14ac:dyDescent="0.3">
      <c r="A49" s="25" t="s">
        <v>75</v>
      </c>
      <c r="B49" s="137"/>
      <c r="C49" s="60" t="s">
        <v>51</v>
      </c>
      <c r="D49" s="61"/>
      <c r="E49" s="26" t="s">
        <v>38</v>
      </c>
      <c r="F49" s="20">
        <v>0</v>
      </c>
      <c r="G49" s="35">
        <v>200</v>
      </c>
      <c r="H49" s="19">
        <f t="shared" si="2"/>
        <v>0</v>
      </c>
    </row>
    <row r="50" spans="1:8" ht="19.5" thickBot="1" x14ac:dyDescent="0.3">
      <c r="A50" s="74" t="s">
        <v>168</v>
      </c>
      <c r="B50" s="75"/>
      <c r="C50" s="75"/>
      <c r="D50" s="75"/>
      <c r="E50" s="75"/>
      <c r="F50" s="75"/>
      <c r="G50" s="75"/>
      <c r="H50" s="76"/>
    </row>
    <row r="51" spans="1:8" ht="15" customHeight="1" x14ac:dyDescent="0.25">
      <c r="A51" s="30" t="s">
        <v>41</v>
      </c>
      <c r="B51" s="135" t="s">
        <v>105</v>
      </c>
      <c r="C51" s="90" t="s">
        <v>60</v>
      </c>
      <c r="D51" s="91"/>
      <c r="E51" s="27" t="s">
        <v>38</v>
      </c>
      <c r="F51" s="28">
        <v>1</v>
      </c>
      <c r="G51" s="31">
        <v>1300</v>
      </c>
      <c r="H51" s="29">
        <f>G51*F51</f>
        <v>1300</v>
      </c>
    </row>
    <row r="52" spans="1:8" ht="15" customHeight="1" x14ac:dyDescent="0.25">
      <c r="A52" s="25" t="s">
        <v>42</v>
      </c>
      <c r="B52" s="136"/>
      <c r="C52" s="73" t="s">
        <v>34</v>
      </c>
      <c r="D52" s="73"/>
      <c r="E52" s="2" t="s">
        <v>39</v>
      </c>
      <c r="F52" s="1">
        <v>2.76</v>
      </c>
      <c r="G52" s="32">
        <v>850</v>
      </c>
      <c r="H52" s="19">
        <f t="shared" ref="H52:H62" si="3">G52*F52</f>
        <v>2346</v>
      </c>
    </row>
    <row r="53" spans="1:8" ht="15" customHeight="1" x14ac:dyDescent="0.25">
      <c r="A53" s="25" t="s">
        <v>43</v>
      </c>
      <c r="B53" s="136"/>
      <c r="C53" s="73" t="s">
        <v>59</v>
      </c>
      <c r="D53" s="73"/>
      <c r="E53" s="2" t="s">
        <v>39</v>
      </c>
      <c r="F53" s="1">
        <v>3.38</v>
      </c>
      <c r="G53" s="32">
        <v>140</v>
      </c>
      <c r="H53" s="19">
        <f t="shared" si="3"/>
        <v>473.2</v>
      </c>
    </row>
    <row r="54" spans="1:8" ht="15" customHeight="1" x14ac:dyDescent="0.25">
      <c r="A54" s="25" t="s">
        <v>44</v>
      </c>
      <c r="B54" s="136"/>
      <c r="C54" s="78" t="s">
        <v>46</v>
      </c>
      <c r="D54" s="78"/>
      <c r="E54" s="22" t="s">
        <v>40</v>
      </c>
      <c r="F54" s="1">
        <v>7.07</v>
      </c>
      <c r="G54" s="32">
        <v>130</v>
      </c>
      <c r="H54" s="19">
        <f t="shared" si="3"/>
        <v>919.1</v>
      </c>
    </row>
    <row r="55" spans="1:8" ht="15" customHeight="1" x14ac:dyDescent="0.25">
      <c r="A55" s="25" t="s">
        <v>45</v>
      </c>
      <c r="B55" s="136"/>
      <c r="C55" s="73" t="s">
        <v>35</v>
      </c>
      <c r="D55" s="73"/>
      <c r="E55" s="2" t="s">
        <v>39</v>
      </c>
      <c r="F55" s="1">
        <v>5.23</v>
      </c>
      <c r="G55" s="32">
        <v>100</v>
      </c>
      <c r="H55" s="19">
        <f t="shared" si="3"/>
        <v>523</v>
      </c>
    </row>
    <row r="56" spans="1:8" ht="15" customHeight="1" x14ac:dyDescent="0.25">
      <c r="A56" s="25" t="s">
        <v>52</v>
      </c>
      <c r="B56" s="136"/>
      <c r="C56" s="73" t="s">
        <v>36</v>
      </c>
      <c r="D56" s="73"/>
      <c r="E56" s="2" t="s">
        <v>38</v>
      </c>
      <c r="F56" s="1">
        <v>0</v>
      </c>
      <c r="G56" s="32">
        <v>750</v>
      </c>
      <c r="H56" s="19">
        <f t="shared" si="3"/>
        <v>0</v>
      </c>
    </row>
    <row r="57" spans="1:8" ht="15" customHeight="1" x14ac:dyDescent="0.25">
      <c r="A57" s="25" t="s">
        <v>53</v>
      </c>
      <c r="B57" s="136"/>
      <c r="C57" s="72" t="s">
        <v>47</v>
      </c>
      <c r="D57" s="72"/>
      <c r="E57" s="22" t="s">
        <v>38</v>
      </c>
      <c r="F57" s="1">
        <v>1</v>
      </c>
      <c r="G57" s="36">
        <v>950</v>
      </c>
      <c r="H57" s="19">
        <f t="shared" si="3"/>
        <v>950</v>
      </c>
    </row>
    <row r="58" spans="1:8" ht="15" customHeight="1" x14ac:dyDescent="0.25">
      <c r="A58" s="25" t="s">
        <v>54</v>
      </c>
      <c r="B58" s="136"/>
      <c r="C58" s="72" t="s">
        <v>48</v>
      </c>
      <c r="D58" s="72"/>
      <c r="E58" s="22" t="s">
        <v>38</v>
      </c>
      <c r="F58" s="1">
        <v>1</v>
      </c>
      <c r="G58" s="33">
        <v>150</v>
      </c>
      <c r="H58" s="19">
        <f t="shared" si="3"/>
        <v>150</v>
      </c>
    </row>
    <row r="59" spans="1:8" ht="15" customHeight="1" x14ac:dyDescent="0.25">
      <c r="A59" s="25" t="s">
        <v>55</v>
      </c>
      <c r="B59" s="136"/>
      <c r="C59" s="93" t="s">
        <v>49</v>
      </c>
      <c r="D59" s="93"/>
      <c r="E59" s="24" t="s">
        <v>38</v>
      </c>
      <c r="F59" s="1">
        <v>1</v>
      </c>
      <c r="G59" s="34">
        <v>60</v>
      </c>
      <c r="H59" s="19">
        <f t="shared" si="3"/>
        <v>60</v>
      </c>
    </row>
    <row r="60" spans="1:8" ht="15" customHeight="1" x14ac:dyDescent="0.25">
      <c r="A60" s="25" t="s">
        <v>56</v>
      </c>
      <c r="B60" s="136"/>
      <c r="C60" s="93" t="s">
        <v>50</v>
      </c>
      <c r="D60" s="93"/>
      <c r="E60" s="24" t="s">
        <v>38</v>
      </c>
      <c r="F60" s="1">
        <v>0</v>
      </c>
      <c r="G60" s="34">
        <v>30</v>
      </c>
      <c r="H60" s="19">
        <f t="shared" si="3"/>
        <v>0</v>
      </c>
    </row>
    <row r="61" spans="1:8" ht="15" customHeight="1" x14ac:dyDescent="0.25">
      <c r="A61" s="25" t="s">
        <v>57</v>
      </c>
      <c r="B61" s="136"/>
      <c r="C61" s="93" t="s">
        <v>74</v>
      </c>
      <c r="D61" s="93"/>
      <c r="E61" s="52" t="s">
        <v>38</v>
      </c>
      <c r="F61" s="53">
        <v>0</v>
      </c>
      <c r="G61" s="54">
        <v>2000</v>
      </c>
      <c r="H61" s="19">
        <f t="shared" si="3"/>
        <v>0</v>
      </c>
    </row>
    <row r="62" spans="1:8" ht="15.75" customHeight="1" thickBot="1" x14ac:dyDescent="0.3">
      <c r="A62" s="25" t="s">
        <v>75</v>
      </c>
      <c r="B62" s="137"/>
      <c r="C62" s="60" t="s">
        <v>51</v>
      </c>
      <c r="D62" s="61"/>
      <c r="E62" s="26" t="s">
        <v>38</v>
      </c>
      <c r="F62" s="20">
        <v>0</v>
      </c>
      <c r="G62" s="35">
        <v>200</v>
      </c>
      <c r="H62" s="21">
        <f t="shared" si="3"/>
        <v>0</v>
      </c>
    </row>
    <row r="63" spans="1:8" ht="19.5" thickBot="1" x14ac:dyDescent="0.3">
      <c r="A63" s="74" t="s">
        <v>169</v>
      </c>
      <c r="B63" s="75"/>
      <c r="C63" s="75"/>
      <c r="D63" s="75"/>
      <c r="E63" s="75"/>
      <c r="F63" s="75"/>
      <c r="G63" s="75"/>
      <c r="H63" s="76"/>
    </row>
    <row r="64" spans="1:8" ht="15" customHeight="1" x14ac:dyDescent="0.25">
      <c r="A64" s="30" t="s">
        <v>41</v>
      </c>
      <c r="B64" s="135" t="s">
        <v>115</v>
      </c>
      <c r="C64" s="90" t="s">
        <v>58</v>
      </c>
      <c r="D64" s="91"/>
      <c r="E64" s="27" t="s">
        <v>38</v>
      </c>
      <c r="F64" s="28">
        <v>1</v>
      </c>
      <c r="G64" s="31">
        <v>1300</v>
      </c>
      <c r="H64" s="29">
        <f>G64*F64</f>
        <v>1300</v>
      </c>
    </row>
    <row r="65" spans="1:8" ht="15" customHeight="1" x14ac:dyDescent="0.25">
      <c r="A65" s="25" t="s">
        <v>42</v>
      </c>
      <c r="B65" s="136"/>
      <c r="C65" s="73" t="s">
        <v>34</v>
      </c>
      <c r="D65" s="73"/>
      <c r="E65" s="2" t="s">
        <v>39</v>
      </c>
      <c r="F65" s="1">
        <v>1.53</v>
      </c>
      <c r="G65" s="32">
        <v>850</v>
      </c>
      <c r="H65" s="19">
        <f t="shared" ref="H65:H75" si="4">G65*F65</f>
        <v>1300.5</v>
      </c>
    </row>
    <row r="66" spans="1:8" ht="15" customHeight="1" x14ac:dyDescent="0.25">
      <c r="A66" s="25" t="s">
        <v>43</v>
      </c>
      <c r="B66" s="136"/>
      <c r="C66" s="73" t="s">
        <v>59</v>
      </c>
      <c r="D66" s="73"/>
      <c r="E66" s="2" t="s">
        <v>39</v>
      </c>
      <c r="F66" s="1">
        <v>2.15</v>
      </c>
      <c r="G66" s="32">
        <v>140</v>
      </c>
      <c r="H66" s="19">
        <f t="shared" si="4"/>
        <v>301</v>
      </c>
    </row>
    <row r="67" spans="1:8" ht="15" customHeight="1" x14ac:dyDescent="0.25">
      <c r="A67" s="25" t="s">
        <v>44</v>
      </c>
      <c r="B67" s="136"/>
      <c r="C67" s="78" t="s">
        <v>46</v>
      </c>
      <c r="D67" s="78"/>
      <c r="E67" s="22" t="s">
        <v>40</v>
      </c>
      <c r="F67" s="1">
        <v>6.76</v>
      </c>
      <c r="G67" s="32">
        <v>130</v>
      </c>
      <c r="H67" s="19">
        <f t="shared" si="4"/>
        <v>878.8</v>
      </c>
    </row>
    <row r="68" spans="1:8" ht="15" customHeight="1" x14ac:dyDescent="0.25">
      <c r="A68" s="25" t="s">
        <v>45</v>
      </c>
      <c r="B68" s="136"/>
      <c r="C68" s="73" t="s">
        <v>35</v>
      </c>
      <c r="D68" s="73"/>
      <c r="E68" s="2" t="s">
        <v>39</v>
      </c>
      <c r="F68" s="1">
        <v>4.92</v>
      </c>
      <c r="G68" s="32">
        <v>100</v>
      </c>
      <c r="H68" s="19">
        <f t="shared" si="4"/>
        <v>492</v>
      </c>
    </row>
    <row r="69" spans="1:8" ht="15" customHeight="1" x14ac:dyDescent="0.25">
      <c r="A69" s="25" t="s">
        <v>52</v>
      </c>
      <c r="B69" s="136"/>
      <c r="C69" s="73" t="s">
        <v>36</v>
      </c>
      <c r="D69" s="73"/>
      <c r="E69" s="2" t="s">
        <v>38</v>
      </c>
      <c r="F69" s="1">
        <v>1</v>
      </c>
      <c r="G69" s="32">
        <v>750</v>
      </c>
      <c r="H69" s="19">
        <f t="shared" si="4"/>
        <v>750</v>
      </c>
    </row>
    <row r="70" spans="1:8" ht="15" customHeight="1" x14ac:dyDescent="0.25">
      <c r="A70" s="25" t="s">
        <v>53</v>
      </c>
      <c r="B70" s="136"/>
      <c r="C70" s="72" t="s">
        <v>47</v>
      </c>
      <c r="D70" s="72"/>
      <c r="E70" s="22" t="s">
        <v>38</v>
      </c>
      <c r="F70" s="1">
        <v>0</v>
      </c>
      <c r="G70" s="36">
        <v>950</v>
      </c>
      <c r="H70" s="19">
        <f t="shared" si="4"/>
        <v>0</v>
      </c>
    </row>
    <row r="71" spans="1:8" ht="15" customHeight="1" x14ac:dyDescent="0.25">
      <c r="A71" s="25" t="s">
        <v>54</v>
      </c>
      <c r="B71" s="136"/>
      <c r="C71" s="72" t="s">
        <v>48</v>
      </c>
      <c r="D71" s="72"/>
      <c r="E71" s="22" t="s">
        <v>38</v>
      </c>
      <c r="F71" s="1">
        <v>1</v>
      </c>
      <c r="G71" s="33">
        <v>150</v>
      </c>
      <c r="H71" s="19">
        <f t="shared" si="4"/>
        <v>150</v>
      </c>
    </row>
    <row r="72" spans="1:8" ht="15" customHeight="1" x14ac:dyDescent="0.25">
      <c r="A72" s="25" t="s">
        <v>55</v>
      </c>
      <c r="B72" s="136"/>
      <c r="C72" s="93" t="s">
        <v>49</v>
      </c>
      <c r="D72" s="93"/>
      <c r="E72" s="24" t="s">
        <v>38</v>
      </c>
      <c r="F72" s="1">
        <v>1</v>
      </c>
      <c r="G72" s="34">
        <v>60</v>
      </c>
      <c r="H72" s="19">
        <f t="shared" si="4"/>
        <v>60</v>
      </c>
    </row>
    <row r="73" spans="1:8" ht="15" customHeight="1" x14ac:dyDescent="0.25">
      <c r="A73" s="25" t="s">
        <v>56</v>
      </c>
      <c r="B73" s="136"/>
      <c r="C73" s="93" t="s">
        <v>50</v>
      </c>
      <c r="D73" s="93"/>
      <c r="E73" s="24" t="s">
        <v>38</v>
      </c>
      <c r="F73" s="1">
        <v>2.76</v>
      </c>
      <c r="G73" s="34">
        <v>30</v>
      </c>
      <c r="H73" s="19">
        <f t="shared" si="4"/>
        <v>82.8</v>
      </c>
    </row>
    <row r="74" spans="1:8" ht="15" customHeight="1" x14ac:dyDescent="0.25">
      <c r="A74" s="25" t="s">
        <v>57</v>
      </c>
      <c r="B74" s="136"/>
      <c r="C74" s="93" t="s">
        <v>74</v>
      </c>
      <c r="D74" s="93"/>
      <c r="E74" s="52" t="s">
        <v>38</v>
      </c>
      <c r="F74" s="53"/>
      <c r="G74" s="54">
        <v>2000</v>
      </c>
      <c r="H74" s="19">
        <f t="shared" si="4"/>
        <v>0</v>
      </c>
    </row>
    <row r="75" spans="1:8" ht="15.75" customHeight="1" thickBot="1" x14ac:dyDescent="0.3">
      <c r="A75" s="25" t="s">
        <v>75</v>
      </c>
      <c r="B75" s="137"/>
      <c r="C75" s="60" t="s">
        <v>51</v>
      </c>
      <c r="D75" s="61"/>
      <c r="E75" s="26" t="s">
        <v>38</v>
      </c>
      <c r="F75" s="20">
        <v>1.5</v>
      </c>
      <c r="G75" s="35">
        <v>200</v>
      </c>
      <c r="H75" s="21">
        <f t="shared" si="4"/>
        <v>300</v>
      </c>
    </row>
    <row r="76" spans="1:8" ht="19.5" thickBot="1" x14ac:dyDescent="0.3">
      <c r="A76" s="74" t="s">
        <v>170</v>
      </c>
      <c r="B76" s="75"/>
      <c r="C76" s="75"/>
      <c r="D76" s="75"/>
      <c r="E76" s="75"/>
      <c r="F76" s="75"/>
      <c r="G76" s="75"/>
      <c r="H76" s="76"/>
    </row>
    <row r="77" spans="1:8" ht="15" customHeight="1" x14ac:dyDescent="0.25">
      <c r="A77" s="30" t="s">
        <v>41</v>
      </c>
      <c r="B77" s="135" t="s">
        <v>115</v>
      </c>
      <c r="C77" s="90" t="s">
        <v>58</v>
      </c>
      <c r="D77" s="91"/>
      <c r="E77" s="27" t="s">
        <v>38</v>
      </c>
      <c r="F77" s="28">
        <v>1</v>
      </c>
      <c r="G77" s="31">
        <v>1300</v>
      </c>
      <c r="H77" s="29">
        <f t="shared" ref="H77:H88" si="5">G77*F77</f>
        <v>1300</v>
      </c>
    </row>
    <row r="78" spans="1:8" ht="15" customHeight="1" x14ac:dyDescent="0.25">
      <c r="A78" s="25" t="s">
        <v>42</v>
      </c>
      <c r="B78" s="136"/>
      <c r="C78" s="73" t="s">
        <v>34</v>
      </c>
      <c r="D78" s="73"/>
      <c r="E78" s="2" t="s">
        <v>39</v>
      </c>
      <c r="F78" s="1">
        <v>2.15</v>
      </c>
      <c r="G78" s="32">
        <v>850</v>
      </c>
      <c r="H78" s="19">
        <f t="shared" si="5"/>
        <v>1827.5</v>
      </c>
    </row>
    <row r="79" spans="1:8" ht="15" customHeight="1" x14ac:dyDescent="0.25">
      <c r="A79" s="25" t="s">
        <v>43</v>
      </c>
      <c r="B79" s="136"/>
      <c r="C79" s="73" t="s">
        <v>59</v>
      </c>
      <c r="D79" s="73"/>
      <c r="E79" s="2" t="s">
        <v>39</v>
      </c>
      <c r="F79" s="1">
        <v>2.76</v>
      </c>
      <c r="G79" s="32">
        <v>140</v>
      </c>
      <c r="H79" s="19">
        <f t="shared" si="5"/>
        <v>386.4</v>
      </c>
    </row>
    <row r="80" spans="1:8" ht="15" customHeight="1" x14ac:dyDescent="0.25">
      <c r="A80" s="25" t="s">
        <v>44</v>
      </c>
      <c r="B80" s="136"/>
      <c r="C80" s="78" t="s">
        <v>46</v>
      </c>
      <c r="D80" s="78"/>
      <c r="E80" s="22" t="s">
        <v>40</v>
      </c>
      <c r="F80" s="1">
        <v>7.07</v>
      </c>
      <c r="G80" s="32">
        <v>130</v>
      </c>
      <c r="H80" s="19">
        <f t="shared" si="5"/>
        <v>919.1</v>
      </c>
    </row>
    <row r="81" spans="1:8" ht="15" customHeight="1" x14ac:dyDescent="0.25">
      <c r="A81" s="25" t="s">
        <v>45</v>
      </c>
      <c r="B81" s="136"/>
      <c r="C81" s="73" t="s">
        <v>35</v>
      </c>
      <c r="D81" s="73"/>
      <c r="E81" s="2" t="s">
        <v>39</v>
      </c>
      <c r="F81" s="1">
        <v>4.46</v>
      </c>
      <c r="G81" s="32">
        <v>100</v>
      </c>
      <c r="H81" s="19">
        <f t="shared" si="5"/>
        <v>446</v>
      </c>
    </row>
    <row r="82" spans="1:8" ht="15" customHeight="1" x14ac:dyDescent="0.25">
      <c r="A82" s="25" t="s">
        <v>52</v>
      </c>
      <c r="B82" s="136"/>
      <c r="C82" s="73" t="s">
        <v>36</v>
      </c>
      <c r="D82" s="73"/>
      <c r="E82" s="2" t="s">
        <v>38</v>
      </c>
      <c r="F82" s="1">
        <v>1</v>
      </c>
      <c r="G82" s="32">
        <v>750</v>
      </c>
      <c r="H82" s="19">
        <f t="shared" si="5"/>
        <v>750</v>
      </c>
    </row>
    <row r="83" spans="1:8" ht="15" customHeight="1" x14ac:dyDescent="0.25">
      <c r="A83" s="25" t="s">
        <v>53</v>
      </c>
      <c r="B83" s="136"/>
      <c r="C83" s="72" t="s">
        <v>47</v>
      </c>
      <c r="D83" s="72"/>
      <c r="E83" s="22" t="s">
        <v>38</v>
      </c>
      <c r="F83" s="1">
        <v>0</v>
      </c>
      <c r="G83" s="36">
        <v>950</v>
      </c>
      <c r="H83" s="19">
        <f t="shared" si="5"/>
        <v>0</v>
      </c>
    </row>
    <row r="84" spans="1:8" ht="15" customHeight="1" x14ac:dyDescent="0.25">
      <c r="A84" s="25" t="s">
        <v>54</v>
      </c>
      <c r="B84" s="136"/>
      <c r="C84" s="72" t="s">
        <v>48</v>
      </c>
      <c r="D84" s="72"/>
      <c r="E84" s="22" t="s">
        <v>38</v>
      </c>
      <c r="F84" s="1">
        <v>1</v>
      </c>
      <c r="G84" s="33">
        <v>150</v>
      </c>
      <c r="H84" s="19">
        <f t="shared" si="5"/>
        <v>150</v>
      </c>
    </row>
    <row r="85" spans="1:8" ht="15" customHeight="1" x14ac:dyDescent="0.25">
      <c r="A85" s="25" t="s">
        <v>55</v>
      </c>
      <c r="B85" s="136"/>
      <c r="C85" s="93" t="s">
        <v>49</v>
      </c>
      <c r="D85" s="93"/>
      <c r="E85" s="24" t="s">
        <v>38</v>
      </c>
      <c r="F85" s="1">
        <v>1</v>
      </c>
      <c r="G85" s="34">
        <v>60</v>
      </c>
      <c r="H85" s="19">
        <f t="shared" si="5"/>
        <v>60</v>
      </c>
    </row>
    <row r="86" spans="1:8" ht="15" customHeight="1" x14ac:dyDescent="0.25">
      <c r="A86" s="25" t="s">
        <v>56</v>
      </c>
      <c r="B86" s="136"/>
      <c r="C86" s="93" t="s">
        <v>50</v>
      </c>
      <c r="D86" s="93"/>
      <c r="E86" s="24" t="s">
        <v>38</v>
      </c>
      <c r="F86" s="1">
        <v>2.76</v>
      </c>
      <c r="G86" s="34">
        <v>30</v>
      </c>
      <c r="H86" s="19">
        <f t="shared" si="5"/>
        <v>82.8</v>
      </c>
    </row>
    <row r="87" spans="1:8" ht="15" customHeight="1" x14ac:dyDescent="0.25">
      <c r="A87" s="25" t="s">
        <v>57</v>
      </c>
      <c r="B87" s="136"/>
      <c r="C87" s="93" t="s">
        <v>74</v>
      </c>
      <c r="D87" s="93"/>
      <c r="E87" s="52" t="s">
        <v>38</v>
      </c>
      <c r="F87" s="53"/>
      <c r="G87" s="54">
        <v>2000</v>
      </c>
      <c r="H87" s="19">
        <f t="shared" si="5"/>
        <v>0</v>
      </c>
    </row>
    <row r="88" spans="1:8" ht="15.75" customHeight="1" thickBot="1" x14ac:dyDescent="0.3">
      <c r="A88" s="25" t="s">
        <v>75</v>
      </c>
      <c r="B88" s="137"/>
      <c r="C88" s="60" t="s">
        <v>51</v>
      </c>
      <c r="D88" s="61"/>
      <c r="E88" s="26" t="s">
        <v>38</v>
      </c>
      <c r="F88" s="20">
        <v>1.5</v>
      </c>
      <c r="G88" s="35">
        <v>200</v>
      </c>
      <c r="H88" s="21">
        <f t="shared" si="5"/>
        <v>300</v>
      </c>
    </row>
    <row r="89" spans="1:8" ht="19.5" thickBot="1" x14ac:dyDescent="0.3">
      <c r="A89" s="74" t="s">
        <v>171</v>
      </c>
      <c r="B89" s="75"/>
      <c r="C89" s="75"/>
      <c r="D89" s="75"/>
      <c r="E89" s="75"/>
      <c r="F89" s="75"/>
      <c r="G89" s="75"/>
      <c r="H89" s="76"/>
    </row>
    <row r="90" spans="1:8" ht="15" customHeight="1" x14ac:dyDescent="0.25">
      <c r="A90" s="30" t="s">
        <v>41</v>
      </c>
      <c r="B90" s="135" t="s">
        <v>105</v>
      </c>
      <c r="C90" s="90" t="s">
        <v>60</v>
      </c>
      <c r="D90" s="91"/>
      <c r="E90" s="27" t="s">
        <v>38</v>
      </c>
      <c r="F90" s="28">
        <v>1</v>
      </c>
      <c r="G90" s="31">
        <v>1300</v>
      </c>
      <c r="H90" s="29">
        <f>G90*F90</f>
        <v>1300</v>
      </c>
    </row>
    <row r="91" spans="1:8" ht="15" customHeight="1" x14ac:dyDescent="0.25">
      <c r="A91" s="25" t="s">
        <v>42</v>
      </c>
      <c r="B91" s="136"/>
      <c r="C91" s="73" t="s">
        <v>34</v>
      </c>
      <c r="D91" s="73"/>
      <c r="E91" s="2" t="s">
        <v>39</v>
      </c>
      <c r="F91" s="1">
        <v>2.76</v>
      </c>
      <c r="G91" s="32">
        <v>850</v>
      </c>
      <c r="H91" s="19">
        <f t="shared" ref="H91:H101" si="6">G91*F91</f>
        <v>2346</v>
      </c>
    </row>
    <row r="92" spans="1:8" ht="15" customHeight="1" x14ac:dyDescent="0.25">
      <c r="A92" s="25" t="s">
        <v>43</v>
      </c>
      <c r="B92" s="136"/>
      <c r="C92" s="73" t="s">
        <v>59</v>
      </c>
      <c r="D92" s="73"/>
      <c r="E92" s="2" t="s">
        <v>39</v>
      </c>
      <c r="F92" s="1">
        <v>3.38</v>
      </c>
      <c r="G92" s="32">
        <v>140</v>
      </c>
      <c r="H92" s="19">
        <f t="shared" si="6"/>
        <v>473.2</v>
      </c>
    </row>
    <row r="93" spans="1:8" ht="15" customHeight="1" x14ac:dyDescent="0.25">
      <c r="A93" s="25" t="s">
        <v>44</v>
      </c>
      <c r="B93" s="136"/>
      <c r="C93" s="78" t="s">
        <v>46</v>
      </c>
      <c r="D93" s="78"/>
      <c r="E93" s="22" t="s">
        <v>40</v>
      </c>
      <c r="F93" s="1">
        <v>7.38</v>
      </c>
      <c r="G93" s="32">
        <v>130</v>
      </c>
      <c r="H93" s="19">
        <f t="shared" si="6"/>
        <v>959.4</v>
      </c>
    </row>
    <row r="94" spans="1:8" ht="15" customHeight="1" x14ac:dyDescent="0.25">
      <c r="A94" s="25" t="s">
        <v>45</v>
      </c>
      <c r="B94" s="136"/>
      <c r="C94" s="73" t="s">
        <v>35</v>
      </c>
      <c r="D94" s="73"/>
      <c r="E94" s="2" t="s">
        <v>39</v>
      </c>
      <c r="F94" s="1">
        <v>5.23</v>
      </c>
      <c r="G94" s="32">
        <v>100</v>
      </c>
      <c r="H94" s="19">
        <f t="shared" si="6"/>
        <v>523</v>
      </c>
    </row>
    <row r="95" spans="1:8" ht="15" customHeight="1" x14ac:dyDescent="0.25">
      <c r="A95" s="25" t="s">
        <v>52</v>
      </c>
      <c r="B95" s="136"/>
      <c r="C95" s="73" t="s">
        <v>36</v>
      </c>
      <c r="D95" s="73"/>
      <c r="E95" s="2" t="s">
        <v>38</v>
      </c>
      <c r="F95" s="1">
        <v>0</v>
      </c>
      <c r="G95" s="32">
        <v>750</v>
      </c>
      <c r="H95" s="19">
        <f t="shared" si="6"/>
        <v>0</v>
      </c>
    </row>
    <row r="96" spans="1:8" ht="15" customHeight="1" x14ac:dyDescent="0.25">
      <c r="A96" s="25" t="s">
        <v>53</v>
      </c>
      <c r="B96" s="136"/>
      <c r="C96" s="72" t="s">
        <v>47</v>
      </c>
      <c r="D96" s="72"/>
      <c r="E96" s="22" t="s">
        <v>38</v>
      </c>
      <c r="F96" s="1">
        <v>1</v>
      </c>
      <c r="G96" s="36">
        <v>950</v>
      </c>
      <c r="H96" s="19">
        <f t="shared" si="6"/>
        <v>950</v>
      </c>
    </row>
    <row r="97" spans="1:8" ht="15" customHeight="1" x14ac:dyDescent="0.25">
      <c r="A97" s="25" t="s">
        <v>54</v>
      </c>
      <c r="B97" s="136"/>
      <c r="C97" s="72" t="s">
        <v>48</v>
      </c>
      <c r="D97" s="72"/>
      <c r="E97" s="22" t="s">
        <v>38</v>
      </c>
      <c r="F97" s="1">
        <v>1</v>
      </c>
      <c r="G97" s="33">
        <v>150</v>
      </c>
      <c r="H97" s="19">
        <f t="shared" si="6"/>
        <v>150</v>
      </c>
    </row>
    <row r="98" spans="1:8" ht="15" customHeight="1" x14ac:dyDescent="0.25">
      <c r="A98" s="25" t="s">
        <v>55</v>
      </c>
      <c r="B98" s="136"/>
      <c r="C98" s="93" t="s">
        <v>49</v>
      </c>
      <c r="D98" s="93"/>
      <c r="E98" s="24" t="s">
        <v>38</v>
      </c>
      <c r="F98" s="1">
        <v>1</v>
      </c>
      <c r="G98" s="34">
        <v>60</v>
      </c>
      <c r="H98" s="19">
        <f t="shared" si="6"/>
        <v>60</v>
      </c>
    </row>
    <row r="99" spans="1:8" ht="15" customHeight="1" x14ac:dyDescent="0.25">
      <c r="A99" s="25" t="s">
        <v>56</v>
      </c>
      <c r="B99" s="136"/>
      <c r="C99" s="93" t="s">
        <v>50</v>
      </c>
      <c r="D99" s="93"/>
      <c r="E99" s="24" t="s">
        <v>38</v>
      </c>
      <c r="F99" s="1">
        <v>0</v>
      </c>
      <c r="G99" s="34">
        <v>30</v>
      </c>
      <c r="H99" s="19">
        <f t="shared" si="6"/>
        <v>0</v>
      </c>
    </row>
    <row r="100" spans="1:8" ht="15" customHeight="1" x14ac:dyDescent="0.25">
      <c r="A100" s="25" t="s">
        <v>57</v>
      </c>
      <c r="B100" s="136"/>
      <c r="C100" s="93" t="s">
        <v>74</v>
      </c>
      <c r="D100" s="93"/>
      <c r="E100" s="52" t="s">
        <v>38</v>
      </c>
      <c r="F100" s="53">
        <v>0</v>
      </c>
      <c r="G100" s="54">
        <v>2000</v>
      </c>
      <c r="H100" s="19">
        <f t="shared" si="6"/>
        <v>0</v>
      </c>
    </row>
    <row r="101" spans="1:8" ht="15.75" customHeight="1" thickBot="1" x14ac:dyDescent="0.3">
      <c r="A101" s="25" t="s">
        <v>75</v>
      </c>
      <c r="B101" s="137"/>
      <c r="C101" s="60" t="s">
        <v>51</v>
      </c>
      <c r="D101" s="61"/>
      <c r="E101" s="26" t="s">
        <v>38</v>
      </c>
      <c r="F101" s="20">
        <v>0</v>
      </c>
      <c r="G101" s="35">
        <v>200</v>
      </c>
      <c r="H101" s="21">
        <f t="shared" si="6"/>
        <v>0</v>
      </c>
    </row>
    <row r="102" spans="1:8" ht="19.5" thickBot="1" x14ac:dyDescent="0.3">
      <c r="A102" s="74" t="s">
        <v>172</v>
      </c>
      <c r="B102" s="75"/>
      <c r="C102" s="75"/>
      <c r="D102" s="75"/>
      <c r="E102" s="75"/>
      <c r="F102" s="75"/>
      <c r="G102" s="75"/>
      <c r="H102" s="76"/>
    </row>
    <row r="103" spans="1:8" ht="15" customHeight="1" x14ac:dyDescent="0.25">
      <c r="A103" s="30" t="s">
        <v>41</v>
      </c>
      <c r="B103" s="135" t="s">
        <v>106</v>
      </c>
      <c r="C103" s="90" t="s">
        <v>58</v>
      </c>
      <c r="D103" s="91"/>
      <c r="E103" s="27" t="s">
        <v>38</v>
      </c>
      <c r="F103" s="28">
        <v>1</v>
      </c>
      <c r="G103" s="31">
        <v>1300</v>
      </c>
      <c r="H103" s="29">
        <f>G103*F103</f>
        <v>1300</v>
      </c>
    </row>
    <row r="104" spans="1:8" ht="15" customHeight="1" x14ac:dyDescent="0.25">
      <c r="A104" s="25" t="s">
        <v>42</v>
      </c>
      <c r="B104" s="136"/>
      <c r="C104" s="73" t="s">
        <v>34</v>
      </c>
      <c r="D104" s="73"/>
      <c r="E104" s="2" t="s">
        <v>39</v>
      </c>
      <c r="F104" s="1">
        <v>1.53</v>
      </c>
      <c r="G104" s="32">
        <v>850</v>
      </c>
      <c r="H104" s="19">
        <f t="shared" ref="H104:H114" si="7">G104*F104</f>
        <v>1300.5</v>
      </c>
    </row>
    <row r="105" spans="1:8" ht="15" customHeight="1" x14ac:dyDescent="0.25">
      <c r="A105" s="25" t="s">
        <v>43</v>
      </c>
      <c r="B105" s="136"/>
      <c r="C105" s="73" t="s">
        <v>59</v>
      </c>
      <c r="D105" s="73"/>
      <c r="E105" s="2" t="s">
        <v>39</v>
      </c>
      <c r="F105" s="1">
        <v>2.15</v>
      </c>
      <c r="G105" s="32">
        <v>140</v>
      </c>
      <c r="H105" s="19">
        <f t="shared" si="7"/>
        <v>301</v>
      </c>
    </row>
    <row r="106" spans="1:8" ht="15" customHeight="1" x14ac:dyDescent="0.25">
      <c r="A106" s="25" t="s">
        <v>44</v>
      </c>
      <c r="B106" s="136"/>
      <c r="C106" s="78" t="s">
        <v>46</v>
      </c>
      <c r="D106" s="78"/>
      <c r="E106" s="22" t="s">
        <v>40</v>
      </c>
      <c r="F106" s="1">
        <v>5.23</v>
      </c>
      <c r="G106" s="32">
        <v>130</v>
      </c>
      <c r="H106" s="19">
        <f t="shared" si="7"/>
        <v>679.90000000000009</v>
      </c>
    </row>
    <row r="107" spans="1:8" ht="15" customHeight="1" x14ac:dyDescent="0.25">
      <c r="A107" s="25" t="s">
        <v>45</v>
      </c>
      <c r="B107" s="136"/>
      <c r="C107" s="73" t="s">
        <v>35</v>
      </c>
      <c r="D107" s="73"/>
      <c r="E107" s="2" t="s">
        <v>39</v>
      </c>
      <c r="F107" s="1">
        <v>4.3</v>
      </c>
      <c r="G107" s="32">
        <v>100</v>
      </c>
      <c r="H107" s="19">
        <f t="shared" si="7"/>
        <v>430</v>
      </c>
    </row>
    <row r="108" spans="1:8" ht="15" customHeight="1" x14ac:dyDescent="0.25">
      <c r="A108" s="25" t="s">
        <v>52</v>
      </c>
      <c r="B108" s="136"/>
      <c r="C108" s="73" t="s">
        <v>36</v>
      </c>
      <c r="D108" s="73"/>
      <c r="E108" s="2" t="s">
        <v>38</v>
      </c>
      <c r="F108" s="1">
        <v>0</v>
      </c>
      <c r="G108" s="32">
        <v>750</v>
      </c>
      <c r="H108" s="19">
        <f t="shared" si="7"/>
        <v>0</v>
      </c>
    </row>
    <row r="109" spans="1:8" ht="15" customHeight="1" x14ac:dyDescent="0.25">
      <c r="A109" s="25" t="s">
        <v>53</v>
      </c>
      <c r="B109" s="136"/>
      <c r="C109" s="72" t="s">
        <v>47</v>
      </c>
      <c r="D109" s="72"/>
      <c r="E109" s="22" t="s">
        <v>38</v>
      </c>
      <c r="F109" s="1">
        <v>1</v>
      </c>
      <c r="G109" s="36">
        <v>950</v>
      </c>
      <c r="H109" s="19">
        <f t="shared" si="7"/>
        <v>950</v>
      </c>
    </row>
    <row r="110" spans="1:8" ht="15" customHeight="1" x14ac:dyDescent="0.25">
      <c r="A110" s="25" t="s">
        <v>54</v>
      </c>
      <c r="B110" s="136"/>
      <c r="C110" s="72" t="s">
        <v>48</v>
      </c>
      <c r="D110" s="72"/>
      <c r="E110" s="22" t="s">
        <v>38</v>
      </c>
      <c r="F110" s="1">
        <v>1</v>
      </c>
      <c r="G110" s="33">
        <v>150</v>
      </c>
      <c r="H110" s="19">
        <f t="shared" si="7"/>
        <v>150</v>
      </c>
    </row>
    <row r="111" spans="1:8" ht="15" customHeight="1" x14ac:dyDescent="0.25">
      <c r="A111" s="25" t="s">
        <v>55</v>
      </c>
      <c r="B111" s="136"/>
      <c r="C111" s="93" t="s">
        <v>49</v>
      </c>
      <c r="D111" s="93"/>
      <c r="E111" s="24" t="s">
        <v>38</v>
      </c>
      <c r="F111" s="1">
        <v>1</v>
      </c>
      <c r="G111" s="34">
        <v>60</v>
      </c>
      <c r="H111" s="19">
        <f t="shared" si="7"/>
        <v>60</v>
      </c>
    </row>
    <row r="112" spans="1:8" ht="15" customHeight="1" x14ac:dyDescent="0.25">
      <c r="A112" s="25" t="s">
        <v>56</v>
      </c>
      <c r="B112" s="136"/>
      <c r="C112" s="93" t="s">
        <v>50</v>
      </c>
      <c r="D112" s="93"/>
      <c r="E112" s="24" t="s">
        <v>38</v>
      </c>
      <c r="F112" s="1">
        <v>0</v>
      </c>
      <c r="G112" s="34">
        <v>30</v>
      </c>
      <c r="H112" s="19">
        <f t="shared" si="7"/>
        <v>0</v>
      </c>
    </row>
    <row r="113" spans="1:8" ht="15" customHeight="1" x14ac:dyDescent="0.25">
      <c r="A113" s="25" t="s">
        <v>57</v>
      </c>
      <c r="B113" s="136"/>
      <c r="C113" s="93" t="s">
        <v>74</v>
      </c>
      <c r="D113" s="93"/>
      <c r="E113" s="52" t="s">
        <v>38</v>
      </c>
      <c r="F113" s="53">
        <v>0</v>
      </c>
      <c r="G113" s="54">
        <v>2000</v>
      </c>
      <c r="H113" s="19">
        <f t="shared" si="7"/>
        <v>0</v>
      </c>
    </row>
    <row r="114" spans="1:8" ht="15.75" customHeight="1" thickBot="1" x14ac:dyDescent="0.3">
      <c r="A114" s="25" t="s">
        <v>75</v>
      </c>
      <c r="B114" s="137"/>
      <c r="C114" s="60" t="s">
        <v>51</v>
      </c>
      <c r="D114" s="61"/>
      <c r="E114" s="26" t="s">
        <v>38</v>
      </c>
      <c r="F114" s="20">
        <v>0</v>
      </c>
      <c r="G114" s="35">
        <v>200</v>
      </c>
      <c r="H114" s="21">
        <f t="shared" si="7"/>
        <v>0</v>
      </c>
    </row>
    <row r="115" spans="1:8" ht="19.5" thickBot="1" x14ac:dyDescent="0.3">
      <c r="A115" s="74" t="s">
        <v>173</v>
      </c>
      <c r="B115" s="75"/>
      <c r="C115" s="75"/>
      <c r="D115" s="75"/>
      <c r="E115" s="75"/>
      <c r="F115" s="75"/>
      <c r="G115" s="75"/>
      <c r="H115" s="76"/>
    </row>
    <row r="116" spans="1:8" ht="15" customHeight="1" x14ac:dyDescent="0.25">
      <c r="A116" s="30" t="s">
        <v>41</v>
      </c>
      <c r="B116" s="135" t="s">
        <v>110</v>
      </c>
      <c r="C116" s="90" t="s">
        <v>58</v>
      </c>
      <c r="D116" s="91"/>
      <c r="E116" s="27" t="s">
        <v>38</v>
      </c>
      <c r="F116" s="28">
        <v>1</v>
      </c>
      <c r="G116" s="31">
        <v>1300</v>
      </c>
      <c r="H116" s="29">
        <f t="shared" ref="H116:H127" si="8">G116*F116</f>
        <v>1300</v>
      </c>
    </row>
    <row r="117" spans="1:8" ht="15" customHeight="1" x14ac:dyDescent="0.25">
      <c r="A117" s="25" t="s">
        <v>42</v>
      </c>
      <c r="B117" s="136"/>
      <c r="C117" s="73" t="s">
        <v>34</v>
      </c>
      <c r="D117" s="73"/>
      <c r="E117" s="2" t="s">
        <v>39</v>
      </c>
      <c r="F117" s="1">
        <v>1.84</v>
      </c>
      <c r="G117" s="32">
        <v>850</v>
      </c>
      <c r="H117" s="19">
        <f t="shared" si="8"/>
        <v>1564</v>
      </c>
    </row>
    <row r="118" spans="1:8" ht="15" customHeight="1" x14ac:dyDescent="0.25">
      <c r="A118" s="25" t="s">
        <v>43</v>
      </c>
      <c r="B118" s="136"/>
      <c r="C118" s="73" t="s">
        <v>59</v>
      </c>
      <c r="D118" s="73"/>
      <c r="E118" s="2" t="s">
        <v>39</v>
      </c>
      <c r="F118" s="1">
        <v>2.46</v>
      </c>
      <c r="G118" s="32">
        <v>140</v>
      </c>
      <c r="H118" s="19">
        <f t="shared" si="8"/>
        <v>344.4</v>
      </c>
    </row>
    <row r="119" spans="1:8" ht="15" customHeight="1" x14ac:dyDescent="0.25">
      <c r="A119" s="25" t="s">
        <v>44</v>
      </c>
      <c r="B119" s="136"/>
      <c r="C119" s="78" t="s">
        <v>46</v>
      </c>
      <c r="D119" s="78"/>
      <c r="E119" s="22" t="s">
        <v>40</v>
      </c>
      <c r="F119" s="1">
        <v>6.46</v>
      </c>
      <c r="G119" s="32">
        <v>130</v>
      </c>
      <c r="H119" s="19">
        <f t="shared" si="8"/>
        <v>839.8</v>
      </c>
    </row>
    <row r="120" spans="1:8" ht="15" customHeight="1" x14ac:dyDescent="0.25">
      <c r="A120" s="25" t="s">
        <v>45</v>
      </c>
      <c r="B120" s="136"/>
      <c r="C120" s="73" t="s">
        <v>35</v>
      </c>
      <c r="D120" s="73"/>
      <c r="E120" s="2" t="s">
        <v>39</v>
      </c>
      <c r="F120" s="1">
        <v>5.84</v>
      </c>
      <c r="G120" s="32">
        <v>100</v>
      </c>
      <c r="H120" s="19">
        <f t="shared" si="8"/>
        <v>584</v>
      </c>
    </row>
    <row r="121" spans="1:8" ht="15" customHeight="1" x14ac:dyDescent="0.25">
      <c r="A121" s="25" t="s">
        <v>52</v>
      </c>
      <c r="B121" s="136"/>
      <c r="C121" s="73" t="s">
        <v>36</v>
      </c>
      <c r="D121" s="73"/>
      <c r="E121" s="2" t="s">
        <v>38</v>
      </c>
      <c r="F121" s="1">
        <v>1</v>
      </c>
      <c r="G121" s="32">
        <v>750</v>
      </c>
      <c r="H121" s="19">
        <f t="shared" si="8"/>
        <v>750</v>
      </c>
    </row>
    <row r="122" spans="1:8" ht="15" customHeight="1" x14ac:dyDescent="0.25">
      <c r="A122" s="25" t="s">
        <v>53</v>
      </c>
      <c r="B122" s="136"/>
      <c r="C122" s="72" t="s">
        <v>47</v>
      </c>
      <c r="D122" s="72"/>
      <c r="E122" s="22" t="s">
        <v>38</v>
      </c>
      <c r="F122" s="1">
        <v>0</v>
      </c>
      <c r="G122" s="36">
        <v>950</v>
      </c>
      <c r="H122" s="19">
        <f t="shared" si="8"/>
        <v>0</v>
      </c>
    </row>
    <row r="123" spans="1:8" ht="15" customHeight="1" x14ac:dyDescent="0.25">
      <c r="A123" s="25" t="s">
        <v>54</v>
      </c>
      <c r="B123" s="136"/>
      <c r="C123" s="72" t="s">
        <v>48</v>
      </c>
      <c r="D123" s="72"/>
      <c r="E123" s="22" t="s">
        <v>38</v>
      </c>
      <c r="F123" s="1">
        <v>1</v>
      </c>
      <c r="G123" s="33">
        <v>150</v>
      </c>
      <c r="H123" s="19">
        <f t="shared" si="8"/>
        <v>150</v>
      </c>
    </row>
    <row r="124" spans="1:8" ht="15" customHeight="1" x14ac:dyDescent="0.25">
      <c r="A124" s="25" t="s">
        <v>55</v>
      </c>
      <c r="B124" s="136"/>
      <c r="C124" s="93" t="s">
        <v>49</v>
      </c>
      <c r="D124" s="93"/>
      <c r="E124" s="24" t="s">
        <v>38</v>
      </c>
      <c r="F124" s="1">
        <v>1</v>
      </c>
      <c r="G124" s="34">
        <v>60</v>
      </c>
      <c r="H124" s="19">
        <f t="shared" si="8"/>
        <v>60</v>
      </c>
    </row>
    <row r="125" spans="1:8" ht="15" customHeight="1" x14ac:dyDescent="0.25">
      <c r="A125" s="25" t="s">
        <v>56</v>
      </c>
      <c r="B125" s="136"/>
      <c r="C125" s="93" t="s">
        <v>50</v>
      </c>
      <c r="D125" s="93"/>
      <c r="E125" s="24" t="s">
        <v>38</v>
      </c>
      <c r="F125" s="1">
        <v>2.76</v>
      </c>
      <c r="G125" s="34">
        <v>30</v>
      </c>
      <c r="H125" s="19">
        <f t="shared" si="8"/>
        <v>82.8</v>
      </c>
    </row>
    <row r="126" spans="1:8" ht="15" customHeight="1" x14ac:dyDescent="0.25">
      <c r="A126" s="25" t="s">
        <v>57</v>
      </c>
      <c r="B126" s="136"/>
      <c r="C126" s="93" t="s">
        <v>74</v>
      </c>
      <c r="D126" s="93"/>
      <c r="E126" s="52" t="s">
        <v>38</v>
      </c>
      <c r="F126" s="53"/>
      <c r="G126" s="54">
        <v>2000</v>
      </c>
      <c r="H126" s="19">
        <f t="shared" si="8"/>
        <v>0</v>
      </c>
    </row>
    <row r="127" spans="1:8" ht="15.75" customHeight="1" thickBot="1" x14ac:dyDescent="0.3">
      <c r="A127" s="25" t="s">
        <v>75</v>
      </c>
      <c r="B127" s="137"/>
      <c r="C127" s="60" t="s">
        <v>51</v>
      </c>
      <c r="D127" s="61"/>
      <c r="E127" s="26" t="s">
        <v>38</v>
      </c>
      <c r="F127" s="20">
        <v>1.5</v>
      </c>
      <c r="G127" s="35">
        <v>200</v>
      </c>
      <c r="H127" s="21">
        <f t="shared" si="8"/>
        <v>300</v>
      </c>
    </row>
    <row r="128" spans="1:8" ht="19.5" thickBot="1" x14ac:dyDescent="0.3">
      <c r="A128" s="74" t="s">
        <v>174</v>
      </c>
      <c r="B128" s="75"/>
      <c r="C128" s="75"/>
      <c r="D128" s="75"/>
      <c r="E128" s="75"/>
      <c r="F128" s="75"/>
      <c r="G128" s="75"/>
      <c r="H128" s="76"/>
    </row>
    <row r="129" spans="1:8" ht="15" customHeight="1" x14ac:dyDescent="0.25">
      <c r="A129" s="30" t="s">
        <v>41</v>
      </c>
      <c r="B129" s="135" t="s">
        <v>109</v>
      </c>
      <c r="C129" s="90" t="s">
        <v>60</v>
      </c>
      <c r="D129" s="91"/>
      <c r="E129" s="27" t="s">
        <v>38</v>
      </c>
      <c r="F129" s="28">
        <v>1</v>
      </c>
      <c r="G129" s="31">
        <v>1300</v>
      </c>
      <c r="H129" s="29">
        <f>G129*F129</f>
        <v>1300</v>
      </c>
    </row>
    <row r="130" spans="1:8" ht="15" customHeight="1" x14ac:dyDescent="0.25">
      <c r="A130" s="25" t="s">
        <v>42</v>
      </c>
      <c r="B130" s="136"/>
      <c r="C130" s="73" t="s">
        <v>34</v>
      </c>
      <c r="D130" s="73"/>
      <c r="E130" s="2" t="s">
        <v>39</v>
      </c>
      <c r="F130" s="1">
        <v>0.92</v>
      </c>
      <c r="G130" s="32">
        <v>850</v>
      </c>
      <c r="H130" s="19">
        <f t="shared" ref="H130:H140" si="9">G130*F130</f>
        <v>782</v>
      </c>
    </row>
    <row r="131" spans="1:8" ht="15" customHeight="1" x14ac:dyDescent="0.25">
      <c r="A131" s="25" t="s">
        <v>43</v>
      </c>
      <c r="B131" s="136"/>
      <c r="C131" s="73" t="s">
        <v>59</v>
      </c>
      <c r="D131" s="73"/>
      <c r="E131" s="2" t="s">
        <v>39</v>
      </c>
      <c r="F131" s="1">
        <v>2.72</v>
      </c>
      <c r="G131" s="32">
        <v>140</v>
      </c>
      <c r="H131" s="19">
        <f t="shared" si="9"/>
        <v>380.8</v>
      </c>
    </row>
    <row r="132" spans="1:8" ht="15" customHeight="1" x14ac:dyDescent="0.25">
      <c r="A132" s="25" t="s">
        <v>44</v>
      </c>
      <c r="B132" s="136"/>
      <c r="C132" s="78" t="s">
        <v>46</v>
      </c>
      <c r="D132" s="78"/>
      <c r="E132" s="22" t="s">
        <v>40</v>
      </c>
      <c r="F132" s="1">
        <v>3.07</v>
      </c>
      <c r="G132" s="32">
        <v>130</v>
      </c>
      <c r="H132" s="19">
        <f t="shared" si="9"/>
        <v>399.09999999999997</v>
      </c>
    </row>
    <row r="133" spans="1:8" ht="15" customHeight="1" x14ac:dyDescent="0.25">
      <c r="A133" s="25" t="s">
        <v>45</v>
      </c>
      <c r="B133" s="136"/>
      <c r="C133" s="73" t="s">
        <v>35</v>
      </c>
      <c r="D133" s="73"/>
      <c r="E133" s="2" t="s">
        <v>39</v>
      </c>
      <c r="F133" s="1">
        <v>2.15</v>
      </c>
      <c r="G133" s="32">
        <v>100</v>
      </c>
      <c r="H133" s="19">
        <f t="shared" si="9"/>
        <v>215</v>
      </c>
    </row>
    <row r="134" spans="1:8" ht="15" customHeight="1" x14ac:dyDescent="0.25">
      <c r="A134" s="25" t="s">
        <v>52</v>
      </c>
      <c r="B134" s="136"/>
      <c r="C134" s="73" t="s">
        <v>36</v>
      </c>
      <c r="D134" s="73"/>
      <c r="E134" s="2" t="s">
        <v>38</v>
      </c>
      <c r="F134" s="1">
        <v>1</v>
      </c>
      <c r="G134" s="32">
        <v>750</v>
      </c>
      <c r="H134" s="19">
        <f t="shared" si="9"/>
        <v>750</v>
      </c>
    </row>
    <row r="135" spans="1:8" ht="15" customHeight="1" x14ac:dyDescent="0.25">
      <c r="A135" s="25" t="s">
        <v>53</v>
      </c>
      <c r="B135" s="136"/>
      <c r="C135" s="72" t="s">
        <v>47</v>
      </c>
      <c r="D135" s="72"/>
      <c r="E135" s="22" t="s">
        <v>38</v>
      </c>
      <c r="F135" s="1">
        <v>0</v>
      </c>
      <c r="G135" s="36">
        <v>950</v>
      </c>
      <c r="H135" s="19">
        <f t="shared" si="9"/>
        <v>0</v>
      </c>
    </row>
    <row r="136" spans="1:8" ht="15" customHeight="1" x14ac:dyDescent="0.25">
      <c r="A136" s="25" t="s">
        <v>54</v>
      </c>
      <c r="B136" s="136"/>
      <c r="C136" s="72" t="s">
        <v>48</v>
      </c>
      <c r="D136" s="72"/>
      <c r="E136" s="22" t="s">
        <v>38</v>
      </c>
      <c r="F136" s="1">
        <v>1</v>
      </c>
      <c r="G136" s="33">
        <v>150</v>
      </c>
      <c r="H136" s="19">
        <f t="shared" si="9"/>
        <v>150</v>
      </c>
    </row>
    <row r="137" spans="1:8" ht="15" customHeight="1" x14ac:dyDescent="0.25">
      <c r="A137" s="25" t="s">
        <v>55</v>
      </c>
      <c r="B137" s="136"/>
      <c r="C137" s="93" t="s">
        <v>49</v>
      </c>
      <c r="D137" s="93"/>
      <c r="E137" s="24" t="s">
        <v>38</v>
      </c>
      <c r="F137" s="1">
        <v>1</v>
      </c>
      <c r="G137" s="34">
        <v>60</v>
      </c>
      <c r="H137" s="19">
        <f t="shared" si="9"/>
        <v>60</v>
      </c>
    </row>
    <row r="138" spans="1:8" ht="15" customHeight="1" x14ac:dyDescent="0.25">
      <c r="A138" s="25" t="s">
        <v>56</v>
      </c>
      <c r="B138" s="136"/>
      <c r="C138" s="93" t="s">
        <v>50</v>
      </c>
      <c r="D138" s="93"/>
      <c r="E138" s="24" t="s">
        <v>38</v>
      </c>
      <c r="F138" s="1">
        <v>1.84</v>
      </c>
      <c r="G138" s="34">
        <v>30</v>
      </c>
      <c r="H138" s="19">
        <f t="shared" si="9"/>
        <v>55.2</v>
      </c>
    </row>
    <row r="139" spans="1:8" ht="15" customHeight="1" x14ac:dyDescent="0.25">
      <c r="A139" s="25"/>
      <c r="B139" s="136"/>
      <c r="C139" s="93" t="s">
        <v>74</v>
      </c>
      <c r="D139" s="93"/>
      <c r="E139" s="52" t="s">
        <v>38</v>
      </c>
      <c r="F139" s="53">
        <v>0</v>
      </c>
      <c r="G139" s="54">
        <v>2000</v>
      </c>
      <c r="H139" s="19">
        <f t="shared" si="9"/>
        <v>0</v>
      </c>
    </row>
    <row r="140" spans="1:8" ht="15.75" customHeight="1" thickBot="1" x14ac:dyDescent="0.3">
      <c r="A140" s="25" t="s">
        <v>57</v>
      </c>
      <c r="B140" s="137"/>
      <c r="C140" s="60" t="s">
        <v>51</v>
      </c>
      <c r="D140" s="61"/>
      <c r="E140" s="26" t="s">
        <v>38</v>
      </c>
      <c r="F140" s="20">
        <v>1</v>
      </c>
      <c r="G140" s="35">
        <v>200</v>
      </c>
      <c r="H140" s="21">
        <f t="shared" si="9"/>
        <v>200</v>
      </c>
    </row>
    <row r="141" spans="1:8" ht="19.5" thickBot="1" x14ac:dyDescent="0.3">
      <c r="A141" s="74" t="s">
        <v>175</v>
      </c>
      <c r="B141" s="75"/>
      <c r="C141" s="75"/>
      <c r="D141" s="75"/>
      <c r="E141" s="75"/>
      <c r="F141" s="75"/>
      <c r="G141" s="75"/>
      <c r="H141" s="76"/>
    </row>
    <row r="142" spans="1:8" ht="15" customHeight="1" x14ac:dyDescent="0.25">
      <c r="A142" s="30" t="s">
        <v>41</v>
      </c>
      <c r="B142" s="135" t="s">
        <v>97</v>
      </c>
      <c r="C142" s="90" t="s">
        <v>58</v>
      </c>
      <c r="D142" s="91"/>
      <c r="E142" s="27" t="s">
        <v>38</v>
      </c>
      <c r="F142" s="28">
        <v>1</v>
      </c>
      <c r="G142" s="31">
        <v>1300</v>
      </c>
      <c r="H142" s="29">
        <f>G142*F142</f>
        <v>1300</v>
      </c>
    </row>
    <row r="143" spans="1:8" ht="15" customHeight="1" x14ac:dyDescent="0.25">
      <c r="A143" s="25" t="s">
        <v>42</v>
      </c>
      <c r="B143" s="136"/>
      <c r="C143" s="73" t="s">
        <v>34</v>
      </c>
      <c r="D143" s="73"/>
      <c r="E143" s="2" t="s">
        <v>39</v>
      </c>
      <c r="F143" s="1">
        <v>0</v>
      </c>
      <c r="G143" s="32">
        <v>850</v>
      </c>
      <c r="H143" s="19">
        <f t="shared" ref="H143:H153" si="10">G143*F143</f>
        <v>0</v>
      </c>
    </row>
    <row r="144" spans="1:8" ht="15" customHeight="1" x14ac:dyDescent="0.25">
      <c r="A144" s="25" t="s">
        <v>43</v>
      </c>
      <c r="B144" s="136"/>
      <c r="C144" s="73" t="s">
        <v>59</v>
      </c>
      <c r="D144" s="73"/>
      <c r="E144" s="2" t="s">
        <v>39</v>
      </c>
      <c r="F144" s="1">
        <v>0</v>
      </c>
      <c r="G144" s="32">
        <v>140</v>
      </c>
      <c r="H144" s="19">
        <f t="shared" si="10"/>
        <v>0</v>
      </c>
    </row>
    <row r="145" spans="1:8" ht="15" customHeight="1" x14ac:dyDescent="0.25">
      <c r="A145" s="25" t="s">
        <v>44</v>
      </c>
      <c r="B145" s="136"/>
      <c r="C145" s="78" t="s">
        <v>46</v>
      </c>
      <c r="D145" s="78"/>
      <c r="E145" s="22" t="s">
        <v>40</v>
      </c>
      <c r="F145" s="1">
        <v>1.84</v>
      </c>
      <c r="G145" s="32">
        <v>130</v>
      </c>
      <c r="H145" s="19">
        <f t="shared" si="10"/>
        <v>239.20000000000002</v>
      </c>
    </row>
    <row r="146" spans="1:8" ht="15" customHeight="1" x14ac:dyDescent="0.25">
      <c r="A146" s="25" t="s">
        <v>45</v>
      </c>
      <c r="B146" s="136"/>
      <c r="C146" s="73" t="s">
        <v>35</v>
      </c>
      <c r="D146" s="73"/>
      <c r="E146" s="2" t="s">
        <v>39</v>
      </c>
      <c r="F146" s="1">
        <v>6.69</v>
      </c>
      <c r="G146" s="32">
        <v>100</v>
      </c>
      <c r="H146" s="19">
        <f t="shared" si="10"/>
        <v>669</v>
      </c>
    </row>
    <row r="147" spans="1:8" ht="15" customHeight="1" x14ac:dyDescent="0.25">
      <c r="A147" s="25" t="s">
        <v>52</v>
      </c>
      <c r="B147" s="136"/>
      <c r="C147" s="73" t="s">
        <v>36</v>
      </c>
      <c r="D147" s="73"/>
      <c r="E147" s="2" t="s">
        <v>38</v>
      </c>
      <c r="F147" s="1">
        <v>1</v>
      </c>
      <c r="G147" s="32">
        <v>750</v>
      </c>
      <c r="H147" s="19">
        <f t="shared" si="10"/>
        <v>750</v>
      </c>
    </row>
    <row r="148" spans="1:8" ht="15" customHeight="1" x14ac:dyDescent="0.25">
      <c r="A148" s="25" t="s">
        <v>53</v>
      </c>
      <c r="B148" s="136"/>
      <c r="C148" s="72" t="s">
        <v>47</v>
      </c>
      <c r="D148" s="72"/>
      <c r="E148" s="22" t="s">
        <v>38</v>
      </c>
      <c r="F148" s="1">
        <v>0</v>
      </c>
      <c r="G148" s="36">
        <v>950</v>
      </c>
      <c r="H148" s="19">
        <f t="shared" si="10"/>
        <v>0</v>
      </c>
    </row>
    <row r="149" spans="1:8" ht="15" customHeight="1" x14ac:dyDescent="0.25">
      <c r="A149" s="25" t="s">
        <v>54</v>
      </c>
      <c r="B149" s="136"/>
      <c r="C149" s="72" t="s">
        <v>48</v>
      </c>
      <c r="D149" s="72"/>
      <c r="E149" s="22" t="s">
        <v>38</v>
      </c>
      <c r="F149" s="1">
        <v>1</v>
      </c>
      <c r="G149" s="33">
        <v>150</v>
      </c>
      <c r="H149" s="19">
        <f t="shared" si="10"/>
        <v>150</v>
      </c>
    </row>
    <row r="150" spans="1:8" ht="15" customHeight="1" x14ac:dyDescent="0.25">
      <c r="A150" s="25" t="s">
        <v>55</v>
      </c>
      <c r="B150" s="136"/>
      <c r="C150" s="93" t="s">
        <v>49</v>
      </c>
      <c r="D150" s="93"/>
      <c r="E150" s="24" t="s">
        <v>38</v>
      </c>
      <c r="F150" s="1">
        <v>1</v>
      </c>
      <c r="G150" s="34">
        <v>60</v>
      </c>
      <c r="H150" s="19">
        <f t="shared" si="10"/>
        <v>60</v>
      </c>
    </row>
    <row r="151" spans="1:8" ht="15" customHeight="1" x14ac:dyDescent="0.25">
      <c r="A151" s="25" t="s">
        <v>56</v>
      </c>
      <c r="B151" s="136"/>
      <c r="C151" s="93" t="s">
        <v>50</v>
      </c>
      <c r="D151" s="93"/>
      <c r="E151" s="24" t="s">
        <v>38</v>
      </c>
      <c r="F151" s="1">
        <v>0</v>
      </c>
      <c r="G151" s="34">
        <v>30</v>
      </c>
      <c r="H151" s="19">
        <f t="shared" si="10"/>
        <v>0</v>
      </c>
    </row>
    <row r="152" spans="1:8" ht="15" customHeight="1" x14ac:dyDescent="0.25">
      <c r="A152" s="25" t="s">
        <v>57</v>
      </c>
      <c r="B152" s="136"/>
      <c r="C152" s="93" t="s">
        <v>74</v>
      </c>
      <c r="D152" s="93"/>
      <c r="E152" s="52" t="s">
        <v>38</v>
      </c>
      <c r="F152" s="53">
        <v>0</v>
      </c>
      <c r="G152" s="54">
        <v>2000</v>
      </c>
      <c r="H152" s="19">
        <f t="shared" si="10"/>
        <v>0</v>
      </c>
    </row>
    <row r="153" spans="1:8" ht="15.75" customHeight="1" thickBot="1" x14ac:dyDescent="0.3">
      <c r="A153" s="25" t="s">
        <v>75</v>
      </c>
      <c r="B153" s="137"/>
      <c r="C153" s="60" t="s">
        <v>51</v>
      </c>
      <c r="D153" s="61"/>
      <c r="E153" s="26" t="s">
        <v>38</v>
      </c>
      <c r="F153" s="20">
        <v>0</v>
      </c>
      <c r="G153" s="35">
        <v>200</v>
      </c>
      <c r="H153" s="19">
        <f t="shared" si="10"/>
        <v>0</v>
      </c>
    </row>
    <row r="154" spans="1:8" ht="19.5" thickBot="1" x14ac:dyDescent="0.3">
      <c r="A154" s="74" t="s">
        <v>176</v>
      </c>
      <c r="B154" s="75"/>
      <c r="C154" s="75"/>
      <c r="D154" s="75"/>
      <c r="E154" s="75"/>
      <c r="F154" s="75"/>
      <c r="G154" s="75"/>
      <c r="H154" s="76"/>
    </row>
    <row r="155" spans="1:8" ht="15" customHeight="1" x14ac:dyDescent="0.25">
      <c r="A155" s="30" t="s">
        <v>41</v>
      </c>
      <c r="B155" s="135" t="s">
        <v>105</v>
      </c>
      <c r="C155" s="90" t="s">
        <v>58</v>
      </c>
      <c r="D155" s="91"/>
      <c r="E155" s="27" t="s">
        <v>38</v>
      </c>
      <c r="F155" s="28">
        <v>1</v>
      </c>
      <c r="G155" s="31">
        <v>1300</v>
      </c>
      <c r="H155" s="29">
        <f t="shared" ref="H155:H166" si="11">G155*F155</f>
        <v>1300</v>
      </c>
    </row>
    <row r="156" spans="1:8" ht="15" customHeight="1" x14ac:dyDescent="0.25">
      <c r="A156" s="25" t="s">
        <v>42</v>
      </c>
      <c r="B156" s="136"/>
      <c r="C156" s="73" t="s">
        <v>34</v>
      </c>
      <c r="D156" s="73"/>
      <c r="E156" s="2" t="s">
        <v>39</v>
      </c>
      <c r="F156" s="1">
        <v>1.23</v>
      </c>
      <c r="G156" s="32">
        <v>850</v>
      </c>
      <c r="H156" s="19">
        <f t="shared" si="11"/>
        <v>1045.5</v>
      </c>
    </row>
    <row r="157" spans="1:8" ht="15" customHeight="1" x14ac:dyDescent="0.25">
      <c r="A157" s="25" t="s">
        <v>43</v>
      </c>
      <c r="B157" s="136"/>
      <c r="C157" s="73" t="s">
        <v>59</v>
      </c>
      <c r="D157" s="73"/>
      <c r="E157" s="2" t="s">
        <v>39</v>
      </c>
      <c r="F157" s="1">
        <v>2.84</v>
      </c>
      <c r="G157" s="32">
        <v>140</v>
      </c>
      <c r="H157" s="19">
        <f t="shared" si="11"/>
        <v>397.59999999999997</v>
      </c>
    </row>
    <row r="158" spans="1:8" ht="15" customHeight="1" x14ac:dyDescent="0.25">
      <c r="A158" s="25" t="s">
        <v>44</v>
      </c>
      <c r="B158" s="136"/>
      <c r="C158" s="78" t="s">
        <v>46</v>
      </c>
      <c r="D158" s="78"/>
      <c r="E158" s="22" t="s">
        <v>40</v>
      </c>
      <c r="F158" s="1">
        <v>5.23</v>
      </c>
      <c r="G158" s="32">
        <v>130</v>
      </c>
      <c r="H158" s="19">
        <f t="shared" si="11"/>
        <v>679.90000000000009</v>
      </c>
    </row>
    <row r="159" spans="1:8" ht="15" customHeight="1" x14ac:dyDescent="0.25">
      <c r="A159" s="25" t="s">
        <v>45</v>
      </c>
      <c r="B159" s="136"/>
      <c r="C159" s="73" t="s">
        <v>35</v>
      </c>
      <c r="D159" s="73"/>
      <c r="E159" s="2" t="s">
        <v>39</v>
      </c>
      <c r="F159" s="1">
        <v>5.23</v>
      </c>
      <c r="G159" s="32">
        <v>100</v>
      </c>
      <c r="H159" s="19">
        <f t="shared" si="11"/>
        <v>523</v>
      </c>
    </row>
    <row r="160" spans="1:8" ht="15" customHeight="1" x14ac:dyDescent="0.25">
      <c r="A160" s="25" t="s">
        <v>52</v>
      </c>
      <c r="B160" s="136"/>
      <c r="C160" s="73" t="s">
        <v>36</v>
      </c>
      <c r="D160" s="73"/>
      <c r="E160" s="2" t="s">
        <v>38</v>
      </c>
      <c r="F160" s="1">
        <v>1</v>
      </c>
      <c r="G160" s="32">
        <v>750</v>
      </c>
      <c r="H160" s="19">
        <f t="shared" si="11"/>
        <v>750</v>
      </c>
    </row>
    <row r="161" spans="1:8" ht="15" customHeight="1" x14ac:dyDescent="0.25">
      <c r="A161" s="25" t="s">
        <v>53</v>
      </c>
      <c r="B161" s="136"/>
      <c r="C161" s="72" t="s">
        <v>47</v>
      </c>
      <c r="D161" s="72"/>
      <c r="E161" s="22" t="s">
        <v>38</v>
      </c>
      <c r="F161" s="1">
        <v>0</v>
      </c>
      <c r="G161" s="36">
        <v>950</v>
      </c>
      <c r="H161" s="19">
        <f t="shared" si="11"/>
        <v>0</v>
      </c>
    </row>
    <row r="162" spans="1:8" ht="15" customHeight="1" x14ac:dyDescent="0.25">
      <c r="A162" s="25" t="s">
        <v>54</v>
      </c>
      <c r="B162" s="136"/>
      <c r="C162" s="72" t="s">
        <v>48</v>
      </c>
      <c r="D162" s="72"/>
      <c r="E162" s="22" t="s">
        <v>38</v>
      </c>
      <c r="F162" s="1">
        <v>1</v>
      </c>
      <c r="G162" s="33">
        <v>150</v>
      </c>
      <c r="H162" s="19">
        <f t="shared" si="11"/>
        <v>150</v>
      </c>
    </row>
    <row r="163" spans="1:8" ht="15" customHeight="1" x14ac:dyDescent="0.25">
      <c r="A163" s="25" t="s">
        <v>55</v>
      </c>
      <c r="B163" s="136"/>
      <c r="C163" s="93" t="s">
        <v>49</v>
      </c>
      <c r="D163" s="93"/>
      <c r="E163" s="24" t="s">
        <v>38</v>
      </c>
      <c r="F163" s="1">
        <v>1</v>
      </c>
      <c r="G163" s="34">
        <v>60</v>
      </c>
      <c r="H163" s="19">
        <f t="shared" si="11"/>
        <v>60</v>
      </c>
    </row>
    <row r="164" spans="1:8" ht="15" customHeight="1" x14ac:dyDescent="0.25">
      <c r="A164" s="25" t="s">
        <v>56</v>
      </c>
      <c r="B164" s="136"/>
      <c r="C164" s="93" t="s">
        <v>50</v>
      </c>
      <c r="D164" s="93"/>
      <c r="E164" s="24" t="s">
        <v>38</v>
      </c>
      <c r="F164" s="1">
        <v>0</v>
      </c>
      <c r="G164" s="34">
        <v>30</v>
      </c>
      <c r="H164" s="19">
        <f t="shared" si="11"/>
        <v>0</v>
      </c>
    </row>
    <row r="165" spans="1:8" ht="15" customHeight="1" x14ac:dyDescent="0.25">
      <c r="A165" s="25" t="s">
        <v>57</v>
      </c>
      <c r="B165" s="136"/>
      <c r="C165" s="93" t="s">
        <v>74</v>
      </c>
      <c r="D165" s="93"/>
      <c r="E165" s="52" t="s">
        <v>38</v>
      </c>
      <c r="F165" s="53">
        <v>0</v>
      </c>
      <c r="G165" s="54">
        <v>2000</v>
      </c>
      <c r="H165" s="19">
        <f t="shared" si="11"/>
        <v>0</v>
      </c>
    </row>
    <row r="166" spans="1:8" ht="15.75" customHeight="1" thickBot="1" x14ac:dyDescent="0.3">
      <c r="A166" s="25" t="s">
        <v>75</v>
      </c>
      <c r="B166" s="137"/>
      <c r="C166" s="60" t="s">
        <v>51</v>
      </c>
      <c r="D166" s="61"/>
      <c r="E166" s="26" t="s">
        <v>38</v>
      </c>
      <c r="F166" s="20">
        <v>0</v>
      </c>
      <c r="G166" s="35">
        <v>200</v>
      </c>
      <c r="H166" s="21">
        <f t="shared" si="11"/>
        <v>0</v>
      </c>
    </row>
    <row r="167" spans="1:8" ht="19.5" thickBot="1" x14ac:dyDescent="0.3">
      <c r="A167" s="74" t="s">
        <v>177</v>
      </c>
      <c r="B167" s="75"/>
      <c r="C167" s="75"/>
      <c r="D167" s="75"/>
      <c r="E167" s="75"/>
      <c r="F167" s="75"/>
      <c r="G167" s="75"/>
      <c r="H167" s="76"/>
    </row>
    <row r="168" spans="1:8" ht="15" customHeight="1" x14ac:dyDescent="0.25">
      <c r="A168" s="30" t="s">
        <v>41</v>
      </c>
      <c r="B168" s="135" t="s">
        <v>96</v>
      </c>
      <c r="C168" s="90" t="s">
        <v>58</v>
      </c>
      <c r="D168" s="91"/>
      <c r="E168" s="27" t="s">
        <v>38</v>
      </c>
      <c r="F168" s="28">
        <v>1</v>
      </c>
      <c r="G168" s="31">
        <v>1300</v>
      </c>
      <c r="H168" s="29">
        <f t="shared" ref="H168:H179" si="12">G168*F168</f>
        <v>1300</v>
      </c>
    </row>
    <row r="169" spans="1:8" ht="15" customHeight="1" x14ac:dyDescent="0.25">
      <c r="A169" s="25" t="s">
        <v>42</v>
      </c>
      <c r="B169" s="136"/>
      <c r="C169" s="73" t="s">
        <v>34</v>
      </c>
      <c r="D169" s="73"/>
      <c r="E169" s="2" t="s">
        <v>39</v>
      </c>
      <c r="F169" s="1">
        <v>1.84</v>
      </c>
      <c r="G169" s="32">
        <v>850</v>
      </c>
      <c r="H169" s="19">
        <f t="shared" si="12"/>
        <v>1564</v>
      </c>
    </row>
    <row r="170" spans="1:8" ht="15" customHeight="1" x14ac:dyDescent="0.25">
      <c r="A170" s="25" t="s">
        <v>43</v>
      </c>
      <c r="B170" s="136"/>
      <c r="C170" s="73" t="s">
        <v>59</v>
      </c>
      <c r="D170" s="73"/>
      <c r="E170" s="2" t="s">
        <v>39</v>
      </c>
      <c r="F170" s="1">
        <v>2.46</v>
      </c>
      <c r="G170" s="32">
        <v>140</v>
      </c>
      <c r="H170" s="19">
        <f t="shared" si="12"/>
        <v>344.4</v>
      </c>
    </row>
    <row r="171" spans="1:8" ht="15" customHeight="1" x14ac:dyDescent="0.25">
      <c r="A171" s="25" t="s">
        <v>44</v>
      </c>
      <c r="B171" s="136"/>
      <c r="C171" s="78" t="s">
        <v>46</v>
      </c>
      <c r="D171" s="78"/>
      <c r="E171" s="22" t="s">
        <v>40</v>
      </c>
      <c r="F171" s="1">
        <v>5.69</v>
      </c>
      <c r="G171" s="32">
        <v>130</v>
      </c>
      <c r="H171" s="19">
        <f t="shared" si="12"/>
        <v>739.7</v>
      </c>
    </row>
    <row r="172" spans="1:8" ht="15" customHeight="1" x14ac:dyDescent="0.25">
      <c r="A172" s="25" t="s">
        <v>45</v>
      </c>
      <c r="B172" s="136"/>
      <c r="C172" s="73" t="s">
        <v>35</v>
      </c>
      <c r="D172" s="73"/>
      <c r="E172" s="2" t="s">
        <v>39</v>
      </c>
      <c r="F172" s="1">
        <v>5.15</v>
      </c>
      <c r="G172" s="32">
        <v>100</v>
      </c>
      <c r="H172" s="19">
        <f t="shared" si="12"/>
        <v>515</v>
      </c>
    </row>
    <row r="173" spans="1:8" ht="15" customHeight="1" x14ac:dyDescent="0.25">
      <c r="A173" s="25" t="s">
        <v>52</v>
      </c>
      <c r="B173" s="136"/>
      <c r="C173" s="73" t="s">
        <v>36</v>
      </c>
      <c r="D173" s="73"/>
      <c r="E173" s="2" t="s">
        <v>38</v>
      </c>
      <c r="F173" s="1">
        <v>1</v>
      </c>
      <c r="G173" s="32">
        <v>750</v>
      </c>
      <c r="H173" s="19">
        <f t="shared" si="12"/>
        <v>750</v>
      </c>
    </row>
    <row r="174" spans="1:8" ht="15" customHeight="1" x14ac:dyDescent="0.25">
      <c r="A174" s="25" t="s">
        <v>53</v>
      </c>
      <c r="B174" s="136"/>
      <c r="C174" s="72" t="s">
        <v>47</v>
      </c>
      <c r="D174" s="72"/>
      <c r="E174" s="22" t="s">
        <v>38</v>
      </c>
      <c r="F174" s="1">
        <v>0</v>
      </c>
      <c r="G174" s="36">
        <v>950</v>
      </c>
      <c r="H174" s="19">
        <f t="shared" si="12"/>
        <v>0</v>
      </c>
    </row>
    <row r="175" spans="1:8" ht="15" customHeight="1" x14ac:dyDescent="0.25">
      <c r="A175" s="25" t="s">
        <v>54</v>
      </c>
      <c r="B175" s="136"/>
      <c r="C175" s="72" t="s">
        <v>48</v>
      </c>
      <c r="D175" s="72"/>
      <c r="E175" s="22" t="s">
        <v>38</v>
      </c>
      <c r="F175" s="1">
        <v>1</v>
      </c>
      <c r="G175" s="33">
        <v>150</v>
      </c>
      <c r="H175" s="19">
        <f t="shared" si="12"/>
        <v>150</v>
      </c>
    </row>
    <row r="176" spans="1:8" ht="15" customHeight="1" x14ac:dyDescent="0.25">
      <c r="A176" s="25" t="s">
        <v>55</v>
      </c>
      <c r="B176" s="136"/>
      <c r="C176" s="93" t="s">
        <v>49</v>
      </c>
      <c r="D176" s="93"/>
      <c r="E176" s="24" t="s">
        <v>38</v>
      </c>
      <c r="F176" s="1">
        <v>1</v>
      </c>
      <c r="G176" s="34">
        <v>60</v>
      </c>
      <c r="H176" s="19">
        <f t="shared" si="12"/>
        <v>60</v>
      </c>
    </row>
    <row r="177" spans="1:8" ht="15" customHeight="1" x14ac:dyDescent="0.25">
      <c r="A177" s="25" t="s">
        <v>56</v>
      </c>
      <c r="B177" s="136"/>
      <c r="C177" s="93" t="s">
        <v>50</v>
      </c>
      <c r="D177" s="93"/>
      <c r="E177" s="24" t="s">
        <v>38</v>
      </c>
      <c r="F177" s="1">
        <v>1.84</v>
      </c>
      <c r="G177" s="34">
        <v>30</v>
      </c>
      <c r="H177" s="19">
        <f t="shared" si="12"/>
        <v>55.2</v>
      </c>
    </row>
    <row r="178" spans="1:8" ht="15" customHeight="1" x14ac:dyDescent="0.25">
      <c r="A178" s="25" t="s">
        <v>57</v>
      </c>
      <c r="B178" s="136"/>
      <c r="C178" s="93" t="s">
        <v>74</v>
      </c>
      <c r="D178" s="93"/>
      <c r="E178" s="52" t="s">
        <v>38</v>
      </c>
      <c r="F178" s="53">
        <v>0</v>
      </c>
      <c r="G178" s="54">
        <v>2000</v>
      </c>
      <c r="H178" s="19">
        <f t="shared" si="12"/>
        <v>0</v>
      </c>
    </row>
    <row r="179" spans="1:8" ht="15.75" customHeight="1" thickBot="1" x14ac:dyDescent="0.3">
      <c r="A179" s="25" t="s">
        <v>75</v>
      </c>
      <c r="B179" s="137"/>
      <c r="C179" s="60" t="s">
        <v>51</v>
      </c>
      <c r="D179" s="61"/>
      <c r="E179" s="26" t="s">
        <v>38</v>
      </c>
      <c r="F179" s="20">
        <v>1</v>
      </c>
      <c r="G179" s="35">
        <v>200</v>
      </c>
      <c r="H179" s="21">
        <f t="shared" si="12"/>
        <v>200</v>
      </c>
    </row>
    <row r="180" spans="1:8" ht="19.5" thickBot="1" x14ac:dyDescent="0.3">
      <c r="A180" s="74" t="s">
        <v>178</v>
      </c>
      <c r="B180" s="75"/>
      <c r="C180" s="75"/>
      <c r="D180" s="75"/>
      <c r="E180" s="75"/>
      <c r="F180" s="75"/>
      <c r="G180" s="75"/>
      <c r="H180" s="76"/>
    </row>
    <row r="181" spans="1:8" ht="15" customHeight="1" x14ac:dyDescent="0.25">
      <c r="A181" s="30" t="s">
        <v>41</v>
      </c>
      <c r="B181" s="135" t="s">
        <v>112</v>
      </c>
      <c r="C181" s="90" t="s">
        <v>58</v>
      </c>
      <c r="D181" s="91"/>
      <c r="E181" s="27" t="s">
        <v>38</v>
      </c>
      <c r="F181" s="28">
        <v>1</v>
      </c>
      <c r="G181" s="31">
        <v>1300</v>
      </c>
      <c r="H181" s="29">
        <f t="shared" ref="H181:H192" si="13">G181*F181</f>
        <v>1300</v>
      </c>
    </row>
    <row r="182" spans="1:8" ht="15" customHeight="1" x14ac:dyDescent="0.25">
      <c r="A182" s="25" t="s">
        <v>42</v>
      </c>
      <c r="B182" s="136"/>
      <c r="C182" s="73" t="s">
        <v>34</v>
      </c>
      <c r="D182" s="73"/>
      <c r="E182" s="2" t="s">
        <v>39</v>
      </c>
      <c r="F182" s="1">
        <v>0</v>
      </c>
      <c r="G182" s="32">
        <v>850</v>
      </c>
      <c r="H182" s="19">
        <f t="shared" si="13"/>
        <v>0</v>
      </c>
    </row>
    <row r="183" spans="1:8" ht="15" customHeight="1" x14ac:dyDescent="0.25">
      <c r="A183" s="25" t="s">
        <v>43</v>
      </c>
      <c r="B183" s="136"/>
      <c r="C183" s="73" t="s">
        <v>59</v>
      </c>
      <c r="D183" s="73"/>
      <c r="E183" s="2" t="s">
        <v>39</v>
      </c>
      <c r="F183" s="1">
        <v>0</v>
      </c>
      <c r="G183" s="32">
        <v>140</v>
      </c>
      <c r="H183" s="19">
        <f t="shared" si="13"/>
        <v>0</v>
      </c>
    </row>
    <row r="184" spans="1:8" ht="15" customHeight="1" x14ac:dyDescent="0.25">
      <c r="A184" s="25" t="s">
        <v>44</v>
      </c>
      <c r="B184" s="136"/>
      <c r="C184" s="78" t="s">
        <v>46</v>
      </c>
      <c r="D184" s="78"/>
      <c r="E184" s="22" t="s">
        <v>40</v>
      </c>
      <c r="F184" s="1">
        <v>1.84</v>
      </c>
      <c r="G184" s="32">
        <v>130</v>
      </c>
      <c r="H184" s="19">
        <f t="shared" si="13"/>
        <v>239.20000000000002</v>
      </c>
    </row>
    <row r="185" spans="1:8" ht="15" customHeight="1" x14ac:dyDescent="0.25">
      <c r="A185" s="25" t="s">
        <v>45</v>
      </c>
      <c r="B185" s="136"/>
      <c r="C185" s="73" t="s">
        <v>35</v>
      </c>
      <c r="D185" s="73"/>
      <c r="E185" s="2" t="s">
        <v>39</v>
      </c>
      <c r="F185" s="1">
        <v>6.46</v>
      </c>
      <c r="G185" s="32">
        <v>100</v>
      </c>
      <c r="H185" s="19">
        <f t="shared" si="13"/>
        <v>646</v>
      </c>
    </row>
    <row r="186" spans="1:8" ht="15" customHeight="1" x14ac:dyDescent="0.25">
      <c r="A186" s="25" t="s">
        <v>52</v>
      </c>
      <c r="B186" s="136"/>
      <c r="C186" s="73" t="s">
        <v>36</v>
      </c>
      <c r="D186" s="73"/>
      <c r="E186" s="2" t="s">
        <v>38</v>
      </c>
      <c r="F186" s="1">
        <v>1</v>
      </c>
      <c r="G186" s="32">
        <v>750</v>
      </c>
      <c r="H186" s="19">
        <f t="shared" si="13"/>
        <v>750</v>
      </c>
    </row>
    <row r="187" spans="1:8" ht="15" customHeight="1" x14ac:dyDescent="0.25">
      <c r="A187" s="25" t="s">
        <v>53</v>
      </c>
      <c r="B187" s="136"/>
      <c r="C187" s="72" t="s">
        <v>47</v>
      </c>
      <c r="D187" s="72"/>
      <c r="E187" s="22" t="s">
        <v>38</v>
      </c>
      <c r="F187" s="1">
        <v>0</v>
      </c>
      <c r="G187" s="36">
        <v>950</v>
      </c>
      <c r="H187" s="19">
        <f t="shared" si="13"/>
        <v>0</v>
      </c>
    </row>
    <row r="188" spans="1:8" ht="15" customHeight="1" x14ac:dyDescent="0.25">
      <c r="A188" s="25" t="s">
        <v>54</v>
      </c>
      <c r="B188" s="136"/>
      <c r="C188" s="72" t="s">
        <v>48</v>
      </c>
      <c r="D188" s="72"/>
      <c r="E188" s="22" t="s">
        <v>38</v>
      </c>
      <c r="F188" s="1">
        <v>1</v>
      </c>
      <c r="G188" s="33">
        <v>150</v>
      </c>
      <c r="H188" s="19">
        <f t="shared" si="13"/>
        <v>150</v>
      </c>
    </row>
    <row r="189" spans="1:8" ht="15" customHeight="1" x14ac:dyDescent="0.25">
      <c r="A189" s="25" t="s">
        <v>55</v>
      </c>
      <c r="B189" s="136"/>
      <c r="C189" s="93" t="s">
        <v>49</v>
      </c>
      <c r="D189" s="93"/>
      <c r="E189" s="24" t="s">
        <v>38</v>
      </c>
      <c r="F189" s="1">
        <v>1</v>
      </c>
      <c r="G189" s="34">
        <v>60</v>
      </c>
      <c r="H189" s="19">
        <f t="shared" si="13"/>
        <v>60</v>
      </c>
    </row>
    <row r="190" spans="1:8" ht="15" customHeight="1" x14ac:dyDescent="0.25">
      <c r="A190" s="25" t="s">
        <v>56</v>
      </c>
      <c r="B190" s="136"/>
      <c r="C190" s="93" t="s">
        <v>50</v>
      </c>
      <c r="D190" s="93"/>
      <c r="E190" s="24" t="s">
        <v>38</v>
      </c>
      <c r="F190" s="1">
        <v>0</v>
      </c>
      <c r="G190" s="34">
        <v>30</v>
      </c>
      <c r="H190" s="19">
        <f t="shared" si="13"/>
        <v>0</v>
      </c>
    </row>
    <row r="191" spans="1:8" ht="15" customHeight="1" x14ac:dyDescent="0.25">
      <c r="A191" s="25" t="s">
        <v>57</v>
      </c>
      <c r="B191" s="136"/>
      <c r="C191" s="93" t="s">
        <v>74</v>
      </c>
      <c r="D191" s="93"/>
      <c r="E191" s="52" t="s">
        <v>38</v>
      </c>
      <c r="F191" s="53">
        <v>0</v>
      </c>
      <c r="G191" s="54">
        <v>2000</v>
      </c>
      <c r="H191" s="19">
        <f t="shared" si="13"/>
        <v>0</v>
      </c>
    </row>
    <row r="192" spans="1:8" ht="15.75" customHeight="1" thickBot="1" x14ac:dyDescent="0.3">
      <c r="A192" s="25" t="s">
        <v>75</v>
      </c>
      <c r="B192" s="137"/>
      <c r="C192" s="60" t="s">
        <v>51</v>
      </c>
      <c r="D192" s="61"/>
      <c r="E192" s="26" t="s">
        <v>38</v>
      </c>
      <c r="F192" s="20">
        <v>0</v>
      </c>
      <c r="G192" s="35">
        <v>200</v>
      </c>
      <c r="H192" s="21">
        <f t="shared" si="13"/>
        <v>0</v>
      </c>
    </row>
    <row r="193" spans="1:8" ht="19.5" thickBot="1" x14ac:dyDescent="0.3">
      <c r="A193" s="132" t="s">
        <v>179</v>
      </c>
      <c r="B193" s="133"/>
      <c r="C193" s="133"/>
      <c r="D193" s="133"/>
      <c r="E193" s="133"/>
      <c r="F193" s="133"/>
      <c r="G193" s="133"/>
      <c r="H193" s="134"/>
    </row>
    <row r="194" spans="1:8" ht="15" customHeight="1" x14ac:dyDescent="0.25">
      <c r="A194" s="30" t="s">
        <v>41</v>
      </c>
      <c r="B194" s="135" t="s">
        <v>105</v>
      </c>
      <c r="C194" s="90" t="s">
        <v>58</v>
      </c>
      <c r="D194" s="91"/>
      <c r="E194" s="27" t="s">
        <v>38</v>
      </c>
      <c r="F194" s="28">
        <v>1</v>
      </c>
      <c r="G194" s="31">
        <v>1300</v>
      </c>
      <c r="H194" s="29">
        <f t="shared" ref="H194:H205" si="14">G194*F194</f>
        <v>1300</v>
      </c>
    </row>
    <row r="195" spans="1:8" ht="15" customHeight="1" x14ac:dyDescent="0.25">
      <c r="A195" s="25" t="s">
        <v>42</v>
      </c>
      <c r="B195" s="136"/>
      <c r="C195" s="73" t="s">
        <v>34</v>
      </c>
      <c r="D195" s="73"/>
      <c r="E195" s="2" t="s">
        <v>39</v>
      </c>
      <c r="F195" s="1">
        <v>1.23</v>
      </c>
      <c r="G195" s="32">
        <v>850</v>
      </c>
      <c r="H195" s="19">
        <f t="shared" si="14"/>
        <v>1045.5</v>
      </c>
    </row>
    <row r="196" spans="1:8" ht="15" customHeight="1" x14ac:dyDescent="0.25">
      <c r="A196" s="25" t="s">
        <v>43</v>
      </c>
      <c r="B196" s="136"/>
      <c r="C196" s="73" t="s">
        <v>59</v>
      </c>
      <c r="D196" s="73"/>
      <c r="E196" s="2" t="s">
        <v>39</v>
      </c>
      <c r="F196" s="1">
        <v>2.84</v>
      </c>
      <c r="G196" s="32">
        <v>140</v>
      </c>
      <c r="H196" s="19">
        <f t="shared" si="14"/>
        <v>397.59999999999997</v>
      </c>
    </row>
    <row r="197" spans="1:8" ht="15" customHeight="1" x14ac:dyDescent="0.25">
      <c r="A197" s="25" t="s">
        <v>44</v>
      </c>
      <c r="B197" s="136"/>
      <c r="C197" s="78" t="s">
        <v>46</v>
      </c>
      <c r="D197" s="78"/>
      <c r="E197" s="22" t="s">
        <v>40</v>
      </c>
      <c r="F197" s="1">
        <v>4.46</v>
      </c>
      <c r="G197" s="32">
        <v>130</v>
      </c>
      <c r="H197" s="19">
        <f t="shared" si="14"/>
        <v>579.79999999999995</v>
      </c>
    </row>
    <row r="198" spans="1:8" ht="15" customHeight="1" x14ac:dyDescent="0.25">
      <c r="A198" s="25" t="s">
        <v>45</v>
      </c>
      <c r="B198" s="136"/>
      <c r="C198" s="73" t="s">
        <v>35</v>
      </c>
      <c r="D198" s="73"/>
      <c r="E198" s="2" t="s">
        <v>39</v>
      </c>
      <c r="F198" s="1">
        <v>4.92</v>
      </c>
      <c r="G198" s="32">
        <v>100</v>
      </c>
      <c r="H198" s="19">
        <f t="shared" si="14"/>
        <v>492</v>
      </c>
    </row>
    <row r="199" spans="1:8" ht="15" customHeight="1" x14ac:dyDescent="0.25">
      <c r="A199" s="25" t="s">
        <v>52</v>
      </c>
      <c r="B199" s="136"/>
      <c r="C199" s="73" t="s">
        <v>36</v>
      </c>
      <c r="D199" s="73"/>
      <c r="E199" s="2" t="s">
        <v>38</v>
      </c>
      <c r="F199" s="1">
        <v>1</v>
      </c>
      <c r="G199" s="32">
        <v>750</v>
      </c>
      <c r="H199" s="19">
        <f t="shared" si="14"/>
        <v>750</v>
      </c>
    </row>
    <row r="200" spans="1:8" ht="15" customHeight="1" x14ac:dyDescent="0.25">
      <c r="A200" s="25" t="s">
        <v>53</v>
      </c>
      <c r="B200" s="136"/>
      <c r="C200" s="72" t="s">
        <v>47</v>
      </c>
      <c r="D200" s="72"/>
      <c r="E200" s="22" t="s">
        <v>38</v>
      </c>
      <c r="F200" s="1">
        <v>0</v>
      </c>
      <c r="G200" s="36">
        <v>950</v>
      </c>
      <c r="H200" s="19">
        <f t="shared" si="14"/>
        <v>0</v>
      </c>
    </row>
    <row r="201" spans="1:8" ht="15" customHeight="1" x14ac:dyDescent="0.25">
      <c r="A201" s="25" t="s">
        <v>54</v>
      </c>
      <c r="B201" s="136"/>
      <c r="C201" s="72" t="s">
        <v>48</v>
      </c>
      <c r="D201" s="72"/>
      <c r="E201" s="22" t="s">
        <v>38</v>
      </c>
      <c r="F201" s="1">
        <v>1</v>
      </c>
      <c r="G201" s="33">
        <v>150</v>
      </c>
      <c r="H201" s="19">
        <f t="shared" si="14"/>
        <v>150</v>
      </c>
    </row>
    <row r="202" spans="1:8" ht="15" customHeight="1" x14ac:dyDescent="0.25">
      <c r="A202" s="25" t="s">
        <v>55</v>
      </c>
      <c r="B202" s="136"/>
      <c r="C202" s="93" t="s">
        <v>49</v>
      </c>
      <c r="D202" s="93"/>
      <c r="E202" s="24" t="s">
        <v>38</v>
      </c>
      <c r="F202" s="1">
        <v>1</v>
      </c>
      <c r="G202" s="34">
        <v>60</v>
      </c>
      <c r="H202" s="19">
        <f t="shared" si="14"/>
        <v>60</v>
      </c>
    </row>
    <row r="203" spans="1:8" ht="15" customHeight="1" x14ac:dyDescent="0.25">
      <c r="A203" s="25" t="s">
        <v>56</v>
      </c>
      <c r="B203" s="136"/>
      <c r="C203" s="93" t="s">
        <v>50</v>
      </c>
      <c r="D203" s="93"/>
      <c r="E203" s="24" t="s">
        <v>38</v>
      </c>
      <c r="F203" s="1">
        <v>0</v>
      </c>
      <c r="G203" s="34">
        <v>30</v>
      </c>
      <c r="H203" s="19">
        <f t="shared" si="14"/>
        <v>0</v>
      </c>
    </row>
    <row r="204" spans="1:8" ht="15" customHeight="1" x14ac:dyDescent="0.25">
      <c r="A204" s="25" t="s">
        <v>57</v>
      </c>
      <c r="B204" s="136"/>
      <c r="C204" s="93" t="s">
        <v>74</v>
      </c>
      <c r="D204" s="93"/>
      <c r="E204" s="52" t="s">
        <v>38</v>
      </c>
      <c r="F204" s="53">
        <v>0</v>
      </c>
      <c r="G204" s="54">
        <v>2000</v>
      </c>
      <c r="H204" s="19">
        <f t="shared" si="14"/>
        <v>0</v>
      </c>
    </row>
    <row r="205" spans="1:8" ht="15.75" customHeight="1" thickBot="1" x14ac:dyDescent="0.3">
      <c r="A205" s="25" t="s">
        <v>75</v>
      </c>
      <c r="B205" s="137"/>
      <c r="C205" s="60" t="s">
        <v>51</v>
      </c>
      <c r="D205" s="61"/>
      <c r="E205" s="26" t="s">
        <v>38</v>
      </c>
      <c r="F205" s="20">
        <v>0</v>
      </c>
      <c r="G205" s="35">
        <v>200</v>
      </c>
      <c r="H205" s="21">
        <f t="shared" si="14"/>
        <v>0</v>
      </c>
    </row>
    <row r="206" spans="1:8" ht="19.5" thickBot="1" x14ac:dyDescent="0.3">
      <c r="A206" s="132" t="s">
        <v>180</v>
      </c>
      <c r="B206" s="133"/>
      <c r="C206" s="133"/>
      <c r="D206" s="133"/>
      <c r="E206" s="133"/>
      <c r="F206" s="133"/>
      <c r="G206" s="133"/>
      <c r="H206" s="134"/>
    </row>
    <row r="207" spans="1:8" ht="15" customHeight="1" x14ac:dyDescent="0.25">
      <c r="A207" s="30" t="s">
        <v>41</v>
      </c>
      <c r="B207" s="135" t="s">
        <v>115</v>
      </c>
      <c r="C207" s="90" t="s">
        <v>58</v>
      </c>
      <c r="D207" s="91"/>
      <c r="E207" s="27" t="s">
        <v>38</v>
      </c>
      <c r="F207" s="28">
        <v>1</v>
      </c>
      <c r="G207" s="31">
        <v>1300</v>
      </c>
      <c r="H207" s="29">
        <f t="shared" ref="H207:H218" si="15">G207*F207</f>
        <v>1300</v>
      </c>
    </row>
    <row r="208" spans="1:8" ht="15" customHeight="1" x14ac:dyDescent="0.25">
      <c r="A208" s="25" t="s">
        <v>42</v>
      </c>
      <c r="B208" s="136"/>
      <c r="C208" s="73" t="s">
        <v>34</v>
      </c>
      <c r="D208" s="73"/>
      <c r="E208" s="2" t="s">
        <v>39</v>
      </c>
      <c r="F208" s="1">
        <v>1.84</v>
      </c>
      <c r="G208" s="32">
        <v>850</v>
      </c>
      <c r="H208" s="19">
        <f t="shared" si="15"/>
        <v>1564</v>
      </c>
    </row>
    <row r="209" spans="1:8" ht="15" customHeight="1" x14ac:dyDescent="0.25">
      <c r="A209" s="25" t="s">
        <v>43</v>
      </c>
      <c r="B209" s="136"/>
      <c r="C209" s="73" t="s">
        <v>59</v>
      </c>
      <c r="D209" s="73"/>
      <c r="E209" s="2" t="s">
        <v>39</v>
      </c>
      <c r="F209" s="1">
        <v>2.41</v>
      </c>
      <c r="G209" s="32">
        <v>140</v>
      </c>
      <c r="H209" s="19">
        <f t="shared" si="15"/>
        <v>337.40000000000003</v>
      </c>
    </row>
    <row r="210" spans="1:8" ht="15" customHeight="1" x14ac:dyDescent="0.25">
      <c r="A210" s="25" t="s">
        <v>44</v>
      </c>
      <c r="B210" s="136"/>
      <c r="C210" s="78" t="s">
        <v>46</v>
      </c>
      <c r="D210" s="78"/>
      <c r="E210" s="22" t="s">
        <v>40</v>
      </c>
      <c r="F210" s="1">
        <v>6.15</v>
      </c>
      <c r="G210" s="32">
        <v>130</v>
      </c>
      <c r="H210" s="19">
        <f t="shared" si="15"/>
        <v>799.5</v>
      </c>
    </row>
    <row r="211" spans="1:8" ht="15" customHeight="1" x14ac:dyDescent="0.25">
      <c r="A211" s="25" t="s">
        <v>45</v>
      </c>
      <c r="B211" s="136"/>
      <c r="C211" s="73" t="s">
        <v>35</v>
      </c>
      <c r="D211" s="73"/>
      <c r="E211" s="2" t="s">
        <v>39</v>
      </c>
      <c r="F211" s="1">
        <v>5.84</v>
      </c>
      <c r="G211" s="32">
        <v>100</v>
      </c>
      <c r="H211" s="19">
        <f t="shared" si="15"/>
        <v>584</v>
      </c>
    </row>
    <row r="212" spans="1:8" ht="15" customHeight="1" x14ac:dyDescent="0.25">
      <c r="A212" s="25" t="s">
        <v>52</v>
      </c>
      <c r="B212" s="136"/>
      <c r="C212" s="73" t="s">
        <v>36</v>
      </c>
      <c r="D212" s="73"/>
      <c r="E212" s="2" t="s">
        <v>38</v>
      </c>
      <c r="F212" s="1">
        <v>1</v>
      </c>
      <c r="G212" s="32">
        <v>750</v>
      </c>
      <c r="H212" s="19">
        <f t="shared" si="15"/>
        <v>750</v>
      </c>
    </row>
    <row r="213" spans="1:8" ht="15" customHeight="1" x14ac:dyDescent="0.25">
      <c r="A213" s="25" t="s">
        <v>53</v>
      </c>
      <c r="B213" s="136"/>
      <c r="C213" s="72" t="s">
        <v>47</v>
      </c>
      <c r="D213" s="72"/>
      <c r="E213" s="22" t="s">
        <v>38</v>
      </c>
      <c r="F213" s="1">
        <v>0</v>
      </c>
      <c r="G213" s="36">
        <v>950</v>
      </c>
      <c r="H213" s="19">
        <f t="shared" si="15"/>
        <v>0</v>
      </c>
    </row>
    <row r="214" spans="1:8" ht="15" customHeight="1" x14ac:dyDescent="0.25">
      <c r="A214" s="25" t="s">
        <v>54</v>
      </c>
      <c r="B214" s="136"/>
      <c r="C214" s="72" t="s">
        <v>48</v>
      </c>
      <c r="D214" s="72"/>
      <c r="E214" s="22" t="s">
        <v>38</v>
      </c>
      <c r="F214" s="1">
        <v>1</v>
      </c>
      <c r="G214" s="33">
        <v>150</v>
      </c>
      <c r="H214" s="19">
        <f t="shared" si="15"/>
        <v>150</v>
      </c>
    </row>
    <row r="215" spans="1:8" ht="15" customHeight="1" x14ac:dyDescent="0.25">
      <c r="A215" s="25" t="s">
        <v>55</v>
      </c>
      <c r="B215" s="136"/>
      <c r="C215" s="93" t="s">
        <v>49</v>
      </c>
      <c r="D215" s="93"/>
      <c r="E215" s="24" t="s">
        <v>38</v>
      </c>
      <c r="F215" s="1">
        <v>1</v>
      </c>
      <c r="G215" s="34">
        <v>60</v>
      </c>
      <c r="H215" s="19">
        <f t="shared" si="15"/>
        <v>60</v>
      </c>
    </row>
    <row r="216" spans="1:8" ht="15" customHeight="1" x14ac:dyDescent="0.25">
      <c r="A216" s="25" t="s">
        <v>56</v>
      </c>
      <c r="B216" s="136"/>
      <c r="C216" s="93" t="s">
        <v>50</v>
      </c>
      <c r="D216" s="93"/>
      <c r="E216" s="24" t="s">
        <v>38</v>
      </c>
      <c r="F216" s="1">
        <v>2.76</v>
      </c>
      <c r="G216" s="34">
        <v>30</v>
      </c>
      <c r="H216" s="19">
        <f t="shared" si="15"/>
        <v>82.8</v>
      </c>
    </row>
    <row r="217" spans="1:8" ht="15" customHeight="1" x14ac:dyDescent="0.25">
      <c r="A217" s="25" t="s">
        <v>57</v>
      </c>
      <c r="B217" s="136"/>
      <c r="C217" s="93" t="s">
        <v>74</v>
      </c>
      <c r="D217" s="93"/>
      <c r="E217" s="52" t="s">
        <v>38</v>
      </c>
      <c r="F217" s="53">
        <v>0</v>
      </c>
      <c r="G217" s="54">
        <v>2000</v>
      </c>
      <c r="H217" s="19">
        <f t="shared" si="15"/>
        <v>0</v>
      </c>
    </row>
    <row r="218" spans="1:8" ht="15.75" customHeight="1" thickBot="1" x14ac:dyDescent="0.3">
      <c r="A218" s="25" t="s">
        <v>75</v>
      </c>
      <c r="B218" s="137"/>
      <c r="C218" s="60" t="s">
        <v>51</v>
      </c>
      <c r="D218" s="61"/>
      <c r="E218" s="26" t="s">
        <v>38</v>
      </c>
      <c r="F218" s="20">
        <v>1.5</v>
      </c>
      <c r="G218" s="35">
        <v>200</v>
      </c>
      <c r="H218" s="21">
        <f t="shared" si="15"/>
        <v>300</v>
      </c>
    </row>
    <row r="219" spans="1:8" ht="19.5" thickBot="1" x14ac:dyDescent="0.3">
      <c r="A219" s="132" t="s">
        <v>181</v>
      </c>
      <c r="B219" s="133"/>
      <c r="C219" s="133"/>
      <c r="D219" s="133"/>
      <c r="E219" s="133"/>
      <c r="F219" s="133"/>
      <c r="G219" s="133"/>
      <c r="H219" s="134"/>
    </row>
    <row r="220" spans="1:8" ht="15" customHeight="1" x14ac:dyDescent="0.25">
      <c r="A220" s="30" t="s">
        <v>41</v>
      </c>
      <c r="B220" s="135" t="s">
        <v>105</v>
      </c>
      <c r="C220" s="90" t="s">
        <v>58</v>
      </c>
      <c r="D220" s="91"/>
      <c r="E220" s="27" t="s">
        <v>38</v>
      </c>
      <c r="F220" s="28">
        <v>1</v>
      </c>
      <c r="G220" s="31">
        <v>1300</v>
      </c>
      <c r="H220" s="29">
        <f t="shared" ref="H220:H231" si="16">G220*F220</f>
        <v>1300</v>
      </c>
    </row>
    <row r="221" spans="1:8" ht="15" customHeight="1" x14ac:dyDescent="0.25">
      <c r="A221" s="25" t="s">
        <v>42</v>
      </c>
      <c r="B221" s="136"/>
      <c r="C221" s="73" t="s">
        <v>34</v>
      </c>
      <c r="D221" s="73"/>
      <c r="E221" s="2" t="s">
        <v>39</v>
      </c>
      <c r="F221" s="1">
        <v>1.53</v>
      </c>
      <c r="G221" s="32">
        <v>850</v>
      </c>
      <c r="H221" s="19">
        <f t="shared" si="16"/>
        <v>1300.5</v>
      </c>
    </row>
    <row r="222" spans="1:8" ht="15" customHeight="1" x14ac:dyDescent="0.25">
      <c r="A222" s="25" t="s">
        <v>43</v>
      </c>
      <c r="B222" s="136"/>
      <c r="C222" s="73" t="s">
        <v>59</v>
      </c>
      <c r="D222" s="73"/>
      <c r="E222" s="2" t="s">
        <v>39</v>
      </c>
      <c r="F222" s="1">
        <v>2.15</v>
      </c>
      <c r="G222" s="32">
        <v>140</v>
      </c>
      <c r="H222" s="19">
        <f t="shared" si="16"/>
        <v>301</v>
      </c>
    </row>
    <row r="223" spans="1:8" ht="15" customHeight="1" x14ac:dyDescent="0.25">
      <c r="A223" s="25" t="s">
        <v>44</v>
      </c>
      <c r="B223" s="136"/>
      <c r="C223" s="78" t="s">
        <v>46</v>
      </c>
      <c r="D223" s="78"/>
      <c r="E223" s="22" t="s">
        <v>40</v>
      </c>
      <c r="F223" s="1">
        <v>5.84</v>
      </c>
      <c r="G223" s="32">
        <v>130</v>
      </c>
      <c r="H223" s="19">
        <f t="shared" si="16"/>
        <v>759.19999999999993</v>
      </c>
    </row>
    <row r="224" spans="1:8" ht="15" customHeight="1" x14ac:dyDescent="0.25">
      <c r="A224" s="25" t="s">
        <v>45</v>
      </c>
      <c r="B224" s="136"/>
      <c r="C224" s="73" t="s">
        <v>35</v>
      </c>
      <c r="D224" s="73"/>
      <c r="E224" s="2" t="s">
        <v>39</v>
      </c>
      <c r="F224" s="1">
        <v>5.53</v>
      </c>
      <c r="G224" s="32">
        <v>100</v>
      </c>
      <c r="H224" s="19">
        <f t="shared" si="16"/>
        <v>553</v>
      </c>
    </row>
    <row r="225" spans="1:8" ht="15" customHeight="1" x14ac:dyDescent="0.25">
      <c r="A225" s="25" t="s">
        <v>52</v>
      </c>
      <c r="B225" s="136"/>
      <c r="C225" s="73" t="s">
        <v>36</v>
      </c>
      <c r="D225" s="73"/>
      <c r="E225" s="2" t="s">
        <v>38</v>
      </c>
      <c r="F225" s="1">
        <v>0</v>
      </c>
      <c r="G225" s="32">
        <v>750</v>
      </c>
      <c r="H225" s="19">
        <f t="shared" si="16"/>
        <v>0</v>
      </c>
    </row>
    <row r="226" spans="1:8" ht="15" customHeight="1" x14ac:dyDescent="0.25">
      <c r="A226" s="25" t="s">
        <v>53</v>
      </c>
      <c r="B226" s="136"/>
      <c r="C226" s="72" t="s">
        <v>47</v>
      </c>
      <c r="D226" s="72"/>
      <c r="E226" s="22" t="s">
        <v>38</v>
      </c>
      <c r="F226" s="1">
        <v>1</v>
      </c>
      <c r="G226" s="36">
        <v>950</v>
      </c>
      <c r="H226" s="19">
        <f t="shared" si="16"/>
        <v>950</v>
      </c>
    </row>
    <row r="227" spans="1:8" ht="15" customHeight="1" x14ac:dyDescent="0.25">
      <c r="A227" s="25" t="s">
        <v>54</v>
      </c>
      <c r="B227" s="136"/>
      <c r="C227" s="72" t="s">
        <v>48</v>
      </c>
      <c r="D227" s="72"/>
      <c r="E227" s="22" t="s">
        <v>38</v>
      </c>
      <c r="F227" s="1">
        <v>1</v>
      </c>
      <c r="G227" s="33">
        <v>150</v>
      </c>
      <c r="H227" s="19">
        <f t="shared" si="16"/>
        <v>150</v>
      </c>
    </row>
    <row r="228" spans="1:8" ht="15" customHeight="1" x14ac:dyDescent="0.25">
      <c r="A228" s="25" t="s">
        <v>55</v>
      </c>
      <c r="B228" s="136"/>
      <c r="C228" s="93" t="s">
        <v>49</v>
      </c>
      <c r="D228" s="93"/>
      <c r="E228" s="24" t="s">
        <v>38</v>
      </c>
      <c r="F228" s="1">
        <v>1</v>
      </c>
      <c r="G228" s="34">
        <v>60</v>
      </c>
      <c r="H228" s="19">
        <f t="shared" si="16"/>
        <v>60</v>
      </c>
    </row>
    <row r="229" spans="1:8" ht="15" customHeight="1" x14ac:dyDescent="0.25">
      <c r="A229" s="25" t="s">
        <v>56</v>
      </c>
      <c r="B229" s="136"/>
      <c r="C229" s="93" t="s">
        <v>50</v>
      </c>
      <c r="D229" s="93"/>
      <c r="E229" s="24" t="s">
        <v>38</v>
      </c>
      <c r="F229" s="1">
        <v>0</v>
      </c>
      <c r="G229" s="34">
        <v>30</v>
      </c>
      <c r="H229" s="19">
        <f t="shared" si="16"/>
        <v>0</v>
      </c>
    </row>
    <row r="230" spans="1:8" ht="15" customHeight="1" x14ac:dyDescent="0.25">
      <c r="A230" s="25" t="s">
        <v>57</v>
      </c>
      <c r="B230" s="136"/>
      <c r="C230" s="93" t="s">
        <v>74</v>
      </c>
      <c r="D230" s="93"/>
      <c r="E230" s="52" t="s">
        <v>38</v>
      </c>
      <c r="F230" s="53">
        <v>0</v>
      </c>
      <c r="G230" s="54">
        <v>2000</v>
      </c>
      <c r="H230" s="19">
        <f t="shared" si="16"/>
        <v>0</v>
      </c>
    </row>
    <row r="231" spans="1:8" ht="15.75" customHeight="1" thickBot="1" x14ac:dyDescent="0.3">
      <c r="A231" s="25" t="s">
        <v>75</v>
      </c>
      <c r="B231" s="137"/>
      <c r="C231" s="60" t="s">
        <v>51</v>
      </c>
      <c r="D231" s="61"/>
      <c r="E231" s="26" t="s">
        <v>38</v>
      </c>
      <c r="F231" s="20">
        <v>0</v>
      </c>
      <c r="G231" s="35">
        <v>200</v>
      </c>
      <c r="H231" s="21">
        <f t="shared" si="16"/>
        <v>0</v>
      </c>
    </row>
    <row r="232" spans="1:8" ht="19.5" thickBot="1" x14ac:dyDescent="0.3">
      <c r="A232" s="132" t="s">
        <v>182</v>
      </c>
      <c r="B232" s="133"/>
      <c r="C232" s="133"/>
      <c r="D232" s="133"/>
      <c r="E232" s="133"/>
      <c r="F232" s="133"/>
      <c r="G232" s="133"/>
      <c r="H232" s="134"/>
    </row>
    <row r="233" spans="1:8" ht="15" customHeight="1" x14ac:dyDescent="0.25">
      <c r="A233" s="30" t="s">
        <v>41</v>
      </c>
      <c r="B233" s="135" t="s">
        <v>106</v>
      </c>
      <c r="C233" s="90" t="s">
        <v>58</v>
      </c>
      <c r="D233" s="91"/>
      <c r="E233" s="27" t="s">
        <v>38</v>
      </c>
      <c r="F233" s="28">
        <v>1</v>
      </c>
      <c r="G233" s="31">
        <v>1300</v>
      </c>
      <c r="H233" s="29">
        <f t="shared" ref="H233:H244" si="17">G233*F233</f>
        <v>1300</v>
      </c>
    </row>
    <row r="234" spans="1:8" ht="15" customHeight="1" x14ac:dyDescent="0.25">
      <c r="A234" s="25" t="s">
        <v>42</v>
      </c>
      <c r="B234" s="136"/>
      <c r="C234" s="73" t="s">
        <v>34</v>
      </c>
      <c r="D234" s="73"/>
      <c r="E234" s="2" t="s">
        <v>39</v>
      </c>
      <c r="F234" s="1">
        <v>2.76</v>
      </c>
      <c r="G234" s="32">
        <v>850</v>
      </c>
      <c r="H234" s="19">
        <f t="shared" si="17"/>
        <v>2346</v>
      </c>
    </row>
    <row r="235" spans="1:8" ht="15" customHeight="1" x14ac:dyDescent="0.25">
      <c r="A235" s="25" t="s">
        <v>43</v>
      </c>
      <c r="B235" s="136"/>
      <c r="C235" s="73" t="s">
        <v>59</v>
      </c>
      <c r="D235" s="73"/>
      <c r="E235" s="2" t="s">
        <v>39</v>
      </c>
      <c r="F235" s="1">
        <v>3.38</v>
      </c>
      <c r="G235" s="32">
        <v>140</v>
      </c>
      <c r="H235" s="19">
        <f t="shared" si="17"/>
        <v>473.2</v>
      </c>
    </row>
    <row r="236" spans="1:8" ht="15" customHeight="1" x14ac:dyDescent="0.25">
      <c r="A236" s="25" t="s">
        <v>44</v>
      </c>
      <c r="B236" s="136"/>
      <c r="C236" s="78" t="s">
        <v>46</v>
      </c>
      <c r="D236" s="78"/>
      <c r="E236" s="22" t="s">
        <v>40</v>
      </c>
      <c r="F236" s="1">
        <v>6.69</v>
      </c>
      <c r="G236" s="32">
        <v>130</v>
      </c>
      <c r="H236" s="19">
        <f t="shared" si="17"/>
        <v>869.7</v>
      </c>
    </row>
    <row r="237" spans="1:8" ht="15" customHeight="1" x14ac:dyDescent="0.25">
      <c r="A237" s="25" t="s">
        <v>45</v>
      </c>
      <c r="B237" s="136"/>
      <c r="C237" s="73" t="s">
        <v>35</v>
      </c>
      <c r="D237" s="73"/>
      <c r="E237" s="2" t="s">
        <v>39</v>
      </c>
      <c r="F237" s="1">
        <v>5.84</v>
      </c>
      <c r="G237" s="32">
        <v>100</v>
      </c>
      <c r="H237" s="19">
        <f t="shared" si="17"/>
        <v>584</v>
      </c>
    </row>
    <row r="238" spans="1:8" ht="15" customHeight="1" x14ac:dyDescent="0.25">
      <c r="A238" s="25" t="s">
        <v>52</v>
      </c>
      <c r="B238" s="136"/>
      <c r="C238" s="73" t="s">
        <v>36</v>
      </c>
      <c r="D238" s="73"/>
      <c r="E238" s="2" t="s">
        <v>38</v>
      </c>
      <c r="F238" s="1">
        <v>0</v>
      </c>
      <c r="G238" s="32">
        <v>750</v>
      </c>
      <c r="H238" s="19">
        <f t="shared" si="17"/>
        <v>0</v>
      </c>
    </row>
    <row r="239" spans="1:8" ht="15" customHeight="1" x14ac:dyDescent="0.25">
      <c r="A239" s="25" t="s">
        <v>53</v>
      </c>
      <c r="B239" s="136"/>
      <c r="C239" s="72" t="s">
        <v>47</v>
      </c>
      <c r="D239" s="72"/>
      <c r="E239" s="22" t="s">
        <v>38</v>
      </c>
      <c r="F239" s="1">
        <v>1</v>
      </c>
      <c r="G239" s="36">
        <v>950</v>
      </c>
      <c r="H239" s="19">
        <f t="shared" si="17"/>
        <v>950</v>
      </c>
    </row>
    <row r="240" spans="1:8" ht="15" customHeight="1" x14ac:dyDescent="0.25">
      <c r="A240" s="25" t="s">
        <v>54</v>
      </c>
      <c r="B240" s="136"/>
      <c r="C240" s="72" t="s">
        <v>48</v>
      </c>
      <c r="D240" s="72"/>
      <c r="E240" s="22" t="s">
        <v>38</v>
      </c>
      <c r="F240" s="1">
        <v>1</v>
      </c>
      <c r="G240" s="33">
        <v>150</v>
      </c>
      <c r="H240" s="19">
        <f t="shared" si="17"/>
        <v>150</v>
      </c>
    </row>
    <row r="241" spans="1:8" ht="15" customHeight="1" x14ac:dyDescent="0.25">
      <c r="A241" s="25" t="s">
        <v>55</v>
      </c>
      <c r="B241" s="136"/>
      <c r="C241" s="93" t="s">
        <v>49</v>
      </c>
      <c r="D241" s="93"/>
      <c r="E241" s="24" t="s">
        <v>38</v>
      </c>
      <c r="F241" s="1">
        <v>1</v>
      </c>
      <c r="G241" s="34">
        <v>60</v>
      </c>
      <c r="H241" s="19">
        <f t="shared" si="17"/>
        <v>60</v>
      </c>
    </row>
    <row r="242" spans="1:8" ht="15" customHeight="1" x14ac:dyDescent="0.25">
      <c r="A242" s="25" t="s">
        <v>56</v>
      </c>
      <c r="B242" s="136"/>
      <c r="C242" s="93" t="s">
        <v>50</v>
      </c>
      <c r="D242" s="93"/>
      <c r="E242" s="24" t="s">
        <v>38</v>
      </c>
      <c r="F242" s="1">
        <v>0</v>
      </c>
      <c r="G242" s="34">
        <v>30</v>
      </c>
      <c r="H242" s="19">
        <f t="shared" si="17"/>
        <v>0</v>
      </c>
    </row>
    <row r="243" spans="1:8" ht="15" customHeight="1" x14ac:dyDescent="0.25">
      <c r="A243" s="25" t="s">
        <v>57</v>
      </c>
      <c r="B243" s="136"/>
      <c r="C243" s="93" t="s">
        <v>74</v>
      </c>
      <c r="D243" s="93"/>
      <c r="E243" s="52" t="s">
        <v>38</v>
      </c>
      <c r="F243" s="53">
        <v>0</v>
      </c>
      <c r="G243" s="54">
        <v>2000</v>
      </c>
      <c r="H243" s="19">
        <f t="shared" si="17"/>
        <v>0</v>
      </c>
    </row>
    <row r="244" spans="1:8" ht="15.75" customHeight="1" thickBot="1" x14ac:dyDescent="0.3">
      <c r="A244" s="25" t="s">
        <v>75</v>
      </c>
      <c r="B244" s="137"/>
      <c r="C244" s="60" t="s">
        <v>51</v>
      </c>
      <c r="D244" s="61"/>
      <c r="E244" s="26" t="s">
        <v>38</v>
      </c>
      <c r="F244" s="20">
        <v>0</v>
      </c>
      <c r="G244" s="35">
        <v>200</v>
      </c>
      <c r="H244" s="21">
        <f t="shared" si="17"/>
        <v>0</v>
      </c>
    </row>
    <row r="245" spans="1:8" ht="19.5" thickBot="1" x14ac:dyDescent="0.3">
      <c r="A245" s="132" t="s">
        <v>183</v>
      </c>
      <c r="B245" s="133"/>
      <c r="C245" s="133"/>
      <c r="D245" s="133"/>
      <c r="E245" s="133"/>
      <c r="F245" s="133"/>
      <c r="G245" s="133"/>
      <c r="H245" s="134"/>
    </row>
    <row r="246" spans="1:8" ht="15" customHeight="1" x14ac:dyDescent="0.25">
      <c r="A246" s="30" t="s">
        <v>41</v>
      </c>
      <c r="B246" s="135" t="s">
        <v>107</v>
      </c>
      <c r="C246" s="90" t="s">
        <v>58</v>
      </c>
      <c r="D246" s="91"/>
      <c r="E246" s="27" t="s">
        <v>38</v>
      </c>
      <c r="F246" s="28">
        <v>1</v>
      </c>
      <c r="G246" s="31">
        <v>1300</v>
      </c>
      <c r="H246" s="29">
        <f t="shared" ref="H246:H257" si="18">G246*F246</f>
        <v>1300</v>
      </c>
    </row>
    <row r="247" spans="1:8" ht="15" customHeight="1" x14ac:dyDescent="0.25">
      <c r="A247" s="25" t="s">
        <v>42</v>
      </c>
      <c r="B247" s="136"/>
      <c r="C247" s="73" t="s">
        <v>34</v>
      </c>
      <c r="D247" s="73"/>
      <c r="E247" s="2" t="s">
        <v>39</v>
      </c>
      <c r="F247" s="1">
        <v>1.53</v>
      </c>
      <c r="G247" s="32">
        <v>850</v>
      </c>
      <c r="H247" s="19">
        <f t="shared" si="18"/>
        <v>1300.5</v>
      </c>
    </row>
    <row r="248" spans="1:8" ht="15" customHeight="1" x14ac:dyDescent="0.25">
      <c r="A248" s="25" t="s">
        <v>43</v>
      </c>
      <c r="B248" s="136"/>
      <c r="C248" s="73" t="s">
        <v>59</v>
      </c>
      <c r="D248" s="73"/>
      <c r="E248" s="2" t="s">
        <v>39</v>
      </c>
      <c r="F248" s="1">
        <v>2.15</v>
      </c>
      <c r="G248" s="32">
        <v>140</v>
      </c>
      <c r="H248" s="19">
        <f t="shared" si="18"/>
        <v>301</v>
      </c>
    </row>
    <row r="249" spans="1:8" ht="15" customHeight="1" x14ac:dyDescent="0.25">
      <c r="A249" s="25" t="s">
        <v>44</v>
      </c>
      <c r="B249" s="136"/>
      <c r="C249" s="78" t="s">
        <v>46</v>
      </c>
      <c r="D249" s="78"/>
      <c r="E249" s="22" t="s">
        <v>40</v>
      </c>
      <c r="F249" s="1">
        <v>5.76</v>
      </c>
      <c r="G249" s="32">
        <v>130</v>
      </c>
      <c r="H249" s="19">
        <f t="shared" si="18"/>
        <v>748.8</v>
      </c>
    </row>
    <row r="250" spans="1:8" ht="15" customHeight="1" x14ac:dyDescent="0.25">
      <c r="A250" s="25" t="s">
        <v>45</v>
      </c>
      <c r="B250" s="136"/>
      <c r="C250" s="73" t="s">
        <v>35</v>
      </c>
      <c r="D250" s="73"/>
      <c r="E250" s="2" t="s">
        <v>39</v>
      </c>
      <c r="F250" s="1">
        <v>5.15</v>
      </c>
      <c r="G250" s="32">
        <v>100</v>
      </c>
      <c r="H250" s="19">
        <f t="shared" si="18"/>
        <v>515</v>
      </c>
    </row>
    <row r="251" spans="1:8" ht="15" customHeight="1" x14ac:dyDescent="0.25">
      <c r="A251" s="25" t="s">
        <v>52</v>
      </c>
      <c r="B251" s="136"/>
      <c r="C251" s="73" t="s">
        <v>36</v>
      </c>
      <c r="D251" s="73"/>
      <c r="E251" s="2" t="s">
        <v>38</v>
      </c>
      <c r="F251" s="1">
        <v>1</v>
      </c>
      <c r="G251" s="32">
        <v>750</v>
      </c>
      <c r="H251" s="19">
        <f t="shared" si="18"/>
        <v>750</v>
      </c>
    </row>
    <row r="252" spans="1:8" ht="15" customHeight="1" x14ac:dyDescent="0.25">
      <c r="A252" s="25" t="s">
        <v>53</v>
      </c>
      <c r="B252" s="136"/>
      <c r="C252" s="72" t="s">
        <v>47</v>
      </c>
      <c r="D252" s="72"/>
      <c r="E252" s="22" t="s">
        <v>38</v>
      </c>
      <c r="F252" s="1">
        <v>0</v>
      </c>
      <c r="G252" s="36">
        <v>950</v>
      </c>
      <c r="H252" s="19">
        <f t="shared" si="18"/>
        <v>0</v>
      </c>
    </row>
    <row r="253" spans="1:8" ht="15" customHeight="1" x14ac:dyDescent="0.25">
      <c r="A253" s="25" t="s">
        <v>54</v>
      </c>
      <c r="B253" s="136"/>
      <c r="C253" s="72" t="s">
        <v>48</v>
      </c>
      <c r="D253" s="72"/>
      <c r="E253" s="22" t="s">
        <v>38</v>
      </c>
      <c r="F253" s="1">
        <v>1</v>
      </c>
      <c r="G253" s="33">
        <v>150</v>
      </c>
      <c r="H253" s="19">
        <f t="shared" si="18"/>
        <v>150</v>
      </c>
    </row>
    <row r="254" spans="1:8" ht="15" customHeight="1" x14ac:dyDescent="0.25">
      <c r="A254" s="25" t="s">
        <v>55</v>
      </c>
      <c r="B254" s="136"/>
      <c r="C254" s="93" t="s">
        <v>49</v>
      </c>
      <c r="D254" s="93"/>
      <c r="E254" s="24" t="s">
        <v>38</v>
      </c>
      <c r="F254" s="1">
        <v>1</v>
      </c>
      <c r="G254" s="34">
        <v>60</v>
      </c>
      <c r="H254" s="19">
        <f t="shared" si="18"/>
        <v>60</v>
      </c>
    </row>
    <row r="255" spans="1:8" ht="15" customHeight="1" x14ac:dyDescent="0.25">
      <c r="A255" s="25" t="s">
        <v>56</v>
      </c>
      <c r="B255" s="136"/>
      <c r="C255" s="93" t="s">
        <v>50</v>
      </c>
      <c r="D255" s="93"/>
      <c r="E255" s="24" t="s">
        <v>38</v>
      </c>
      <c r="F255" s="1">
        <v>2.76</v>
      </c>
      <c r="G255" s="34">
        <v>30</v>
      </c>
      <c r="H255" s="19">
        <f t="shared" si="18"/>
        <v>82.8</v>
      </c>
    </row>
    <row r="256" spans="1:8" ht="15" customHeight="1" x14ac:dyDescent="0.25">
      <c r="A256" s="25" t="s">
        <v>57</v>
      </c>
      <c r="B256" s="136"/>
      <c r="C256" s="93" t="s">
        <v>74</v>
      </c>
      <c r="D256" s="93"/>
      <c r="E256" s="52" t="s">
        <v>38</v>
      </c>
      <c r="F256" s="53">
        <v>0</v>
      </c>
      <c r="G256" s="54">
        <v>2000</v>
      </c>
      <c r="H256" s="19">
        <f t="shared" si="18"/>
        <v>0</v>
      </c>
    </row>
    <row r="257" spans="1:8" ht="15.75" customHeight="1" thickBot="1" x14ac:dyDescent="0.3">
      <c r="A257" s="25" t="s">
        <v>75</v>
      </c>
      <c r="B257" s="137"/>
      <c r="C257" s="60" t="s">
        <v>51</v>
      </c>
      <c r="D257" s="61"/>
      <c r="E257" s="26" t="s">
        <v>38</v>
      </c>
      <c r="F257" s="20">
        <v>1.5</v>
      </c>
      <c r="G257" s="35">
        <v>200</v>
      </c>
      <c r="H257" s="21">
        <f t="shared" si="18"/>
        <v>300</v>
      </c>
    </row>
    <row r="258" spans="1:8" ht="19.5" thickBot="1" x14ac:dyDescent="0.3">
      <c r="A258" s="132" t="s">
        <v>184</v>
      </c>
      <c r="B258" s="133"/>
      <c r="C258" s="133"/>
      <c r="D258" s="133"/>
      <c r="E258" s="133"/>
      <c r="F258" s="133"/>
      <c r="G258" s="133"/>
      <c r="H258" s="134"/>
    </row>
    <row r="259" spans="1:8" ht="15" customHeight="1" x14ac:dyDescent="0.25">
      <c r="A259" s="30" t="s">
        <v>41</v>
      </c>
      <c r="B259" s="135" t="s">
        <v>109</v>
      </c>
      <c r="C259" s="90" t="s">
        <v>58</v>
      </c>
      <c r="D259" s="91"/>
      <c r="E259" s="27" t="s">
        <v>38</v>
      </c>
      <c r="F259" s="28">
        <v>1</v>
      </c>
      <c r="G259" s="31">
        <v>1300</v>
      </c>
      <c r="H259" s="29">
        <f t="shared" ref="H259:H270" si="19">G259*F259</f>
        <v>1300</v>
      </c>
    </row>
    <row r="260" spans="1:8" ht="15" customHeight="1" x14ac:dyDescent="0.25">
      <c r="A260" s="25" t="s">
        <v>42</v>
      </c>
      <c r="B260" s="136"/>
      <c r="C260" s="73" t="s">
        <v>34</v>
      </c>
      <c r="D260" s="73"/>
      <c r="E260" s="2" t="s">
        <v>39</v>
      </c>
      <c r="F260" s="1">
        <v>1.84</v>
      </c>
      <c r="G260" s="32">
        <v>850</v>
      </c>
      <c r="H260" s="19">
        <f t="shared" si="19"/>
        <v>1564</v>
      </c>
    </row>
    <row r="261" spans="1:8" ht="15" customHeight="1" x14ac:dyDescent="0.25">
      <c r="A261" s="25" t="s">
        <v>43</v>
      </c>
      <c r="B261" s="136"/>
      <c r="C261" s="73" t="s">
        <v>59</v>
      </c>
      <c r="D261" s="73"/>
      <c r="E261" s="2" t="s">
        <v>39</v>
      </c>
      <c r="F261" s="1">
        <v>2.46</v>
      </c>
      <c r="G261" s="32">
        <v>140</v>
      </c>
      <c r="H261" s="19">
        <f t="shared" si="19"/>
        <v>344.4</v>
      </c>
    </row>
    <row r="262" spans="1:8" ht="15" customHeight="1" x14ac:dyDescent="0.25">
      <c r="A262" s="25" t="s">
        <v>44</v>
      </c>
      <c r="B262" s="136"/>
      <c r="C262" s="78" t="s">
        <v>46</v>
      </c>
      <c r="D262" s="78"/>
      <c r="E262" s="22" t="s">
        <v>40</v>
      </c>
      <c r="F262" s="1">
        <v>7.07</v>
      </c>
      <c r="G262" s="32">
        <v>130</v>
      </c>
      <c r="H262" s="19">
        <f t="shared" si="19"/>
        <v>919.1</v>
      </c>
    </row>
    <row r="263" spans="1:8" ht="15" customHeight="1" x14ac:dyDescent="0.25">
      <c r="A263" s="25" t="s">
        <v>45</v>
      </c>
      <c r="B263" s="136"/>
      <c r="C263" s="73" t="s">
        <v>35</v>
      </c>
      <c r="D263" s="73"/>
      <c r="E263" s="2" t="s">
        <v>39</v>
      </c>
      <c r="F263" s="1">
        <v>6.46</v>
      </c>
      <c r="G263" s="32">
        <v>100</v>
      </c>
      <c r="H263" s="19">
        <f t="shared" si="19"/>
        <v>646</v>
      </c>
    </row>
    <row r="264" spans="1:8" ht="15" customHeight="1" x14ac:dyDescent="0.25">
      <c r="A264" s="25" t="s">
        <v>52</v>
      </c>
      <c r="B264" s="136"/>
      <c r="C264" s="73" t="s">
        <v>36</v>
      </c>
      <c r="D264" s="73"/>
      <c r="E264" s="2" t="s">
        <v>38</v>
      </c>
      <c r="F264" s="1">
        <v>0</v>
      </c>
      <c r="G264" s="32">
        <v>750</v>
      </c>
      <c r="H264" s="19">
        <f t="shared" si="19"/>
        <v>0</v>
      </c>
    </row>
    <row r="265" spans="1:8" ht="15" customHeight="1" x14ac:dyDescent="0.25">
      <c r="A265" s="25" t="s">
        <v>53</v>
      </c>
      <c r="B265" s="136"/>
      <c r="C265" s="72" t="s">
        <v>47</v>
      </c>
      <c r="D265" s="72"/>
      <c r="E265" s="22" t="s">
        <v>38</v>
      </c>
      <c r="F265" s="1">
        <v>1</v>
      </c>
      <c r="G265" s="36">
        <v>950</v>
      </c>
      <c r="H265" s="19">
        <f t="shared" si="19"/>
        <v>950</v>
      </c>
    </row>
    <row r="266" spans="1:8" ht="15" customHeight="1" x14ac:dyDescent="0.25">
      <c r="A266" s="25" t="s">
        <v>54</v>
      </c>
      <c r="B266" s="136"/>
      <c r="C266" s="72" t="s">
        <v>48</v>
      </c>
      <c r="D266" s="72"/>
      <c r="E266" s="22" t="s">
        <v>38</v>
      </c>
      <c r="F266" s="1">
        <v>1</v>
      </c>
      <c r="G266" s="33">
        <v>150</v>
      </c>
      <c r="H266" s="19">
        <f t="shared" si="19"/>
        <v>150</v>
      </c>
    </row>
    <row r="267" spans="1:8" ht="15" customHeight="1" x14ac:dyDescent="0.25">
      <c r="A267" s="25" t="s">
        <v>55</v>
      </c>
      <c r="B267" s="136"/>
      <c r="C267" s="93" t="s">
        <v>49</v>
      </c>
      <c r="D267" s="93"/>
      <c r="E267" s="24" t="s">
        <v>38</v>
      </c>
      <c r="F267" s="1">
        <v>1</v>
      </c>
      <c r="G267" s="34">
        <v>60</v>
      </c>
      <c r="H267" s="19">
        <f t="shared" si="19"/>
        <v>60</v>
      </c>
    </row>
    <row r="268" spans="1:8" ht="15" customHeight="1" x14ac:dyDescent="0.25">
      <c r="A268" s="25" t="s">
        <v>56</v>
      </c>
      <c r="B268" s="136"/>
      <c r="C268" s="93" t="s">
        <v>50</v>
      </c>
      <c r="D268" s="93"/>
      <c r="E268" s="24" t="s">
        <v>38</v>
      </c>
      <c r="F268" s="1">
        <v>2.76</v>
      </c>
      <c r="G268" s="34">
        <v>30</v>
      </c>
      <c r="H268" s="19">
        <f t="shared" si="19"/>
        <v>82.8</v>
      </c>
    </row>
    <row r="269" spans="1:8" ht="15" customHeight="1" x14ac:dyDescent="0.25">
      <c r="A269" s="25" t="s">
        <v>57</v>
      </c>
      <c r="B269" s="136"/>
      <c r="C269" s="93" t="s">
        <v>74</v>
      </c>
      <c r="D269" s="93"/>
      <c r="E269" s="52" t="s">
        <v>38</v>
      </c>
      <c r="F269" s="53">
        <v>0</v>
      </c>
      <c r="G269" s="54">
        <v>2000</v>
      </c>
      <c r="H269" s="19">
        <f t="shared" si="19"/>
        <v>0</v>
      </c>
    </row>
    <row r="270" spans="1:8" ht="15.75" customHeight="1" thickBot="1" x14ac:dyDescent="0.3">
      <c r="A270" s="25" t="s">
        <v>75</v>
      </c>
      <c r="B270" s="137"/>
      <c r="C270" s="60" t="s">
        <v>51</v>
      </c>
      <c r="D270" s="61"/>
      <c r="E270" s="26" t="s">
        <v>38</v>
      </c>
      <c r="F270" s="20">
        <v>1.5</v>
      </c>
      <c r="G270" s="35">
        <v>200</v>
      </c>
      <c r="H270" s="21">
        <f t="shared" si="19"/>
        <v>300</v>
      </c>
    </row>
    <row r="271" spans="1:8" ht="19.5" thickBot="1" x14ac:dyDescent="0.3">
      <c r="A271" s="132" t="s">
        <v>185</v>
      </c>
      <c r="B271" s="133"/>
      <c r="C271" s="133"/>
      <c r="D271" s="133"/>
      <c r="E271" s="133"/>
      <c r="F271" s="133"/>
      <c r="G271" s="133"/>
      <c r="H271" s="134"/>
    </row>
    <row r="272" spans="1:8" ht="15" customHeight="1" x14ac:dyDescent="0.25">
      <c r="A272" s="30" t="s">
        <v>41</v>
      </c>
      <c r="B272" s="135" t="s">
        <v>97</v>
      </c>
      <c r="C272" s="90" t="s">
        <v>58</v>
      </c>
      <c r="D272" s="91"/>
      <c r="E272" s="27" t="s">
        <v>38</v>
      </c>
      <c r="F272" s="28">
        <v>1</v>
      </c>
      <c r="G272" s="31">
        <v>1300</v>
      </c>
      <c r="H272" s="29">
        <f t="shared" ref="H272:H283" si="20">G272*F272</f>
        <v>1300</v>
      </c>
    </row>
    <row r="273" spans="1:8" ht="15" customHeight="1" x14ac:dyDescent="0.25">
      <c r="A273" s="25" t="s">
        <v>42</v>
      </c>
      <c r="B273" s="136"/>
      <c r="C273" s="73" t="s">
        <v>34</v>
      </c>
      <c r="D273" s="73"/>
      <c r="E273" s="2" t="s">
        <v>39</v>
      </c>
      <c r="F273" s="1">
        <v>1.53</v>
      </c>
      <c r="G273" s="32">
        <v>850</v>
      </c>
      <c r="H273" s="19">
        <f t="shared" si="20"/>
        <v>1300.5</v>
      </c>
    </row>
    <row r="274" spans="1:8" ht="15" customHeight="1" x14ac:dyDescent="0.25">
      <c r="A274" s="25" t="s">
        <v>43</v>
      </c>
      <c r="B274" s="136"/>
      <c r="C274" s="73" t="s">
        <v>59</v>
      </c>
      <c r="D274" s="73"/>
      <c r="E274" s="2" t="s">
        <v>39</v>
      </c>
      <c r="F274" s="1">
        <v>2.25</v>
      </c>
      <c r="G274" s="32">
        <v>140</v>
      </c>
      <c r="H274" s="19">
        <f t="shared" si="20"/>
        <v>315</v>
      </c>
    </row>
    <row r="275" spans="1:8" ht="15" customHeight="1" x14ac:dyDescent="0.25">
      <c r="A275" s="25" t="s">
        <v>44</v>
      </c>
      <c r="B275" s="136"/>
      <c r="C275" s="78" t="s">
        <v>46</v>
      </c>
      <c r="D275" s="78"/>
      <c r="E275" s="22" t="s">
        <v>40</v>
      </c>
      <c r="F275" s="1">
        <v>6.76</v>
      </c>
      <c r="G275" s="32">
        <v>130</v>
      </c>
      <c r="H275" s="19">
        <f t="shared" si="20"/>
        <v>878.8</v>
      </c>
    </row>
    <row r="276" spans="1:8" ht="15" customHeight="1" x14ac:dyDescent="0.25">
      <c r="A276" s="25" t="s">
        <v>45</v>
      </c>
      <c r="B276" s="136"/>
      <c r="C276" s="73" t="s">
        <v>35</v>
      </c>
      <c r="D276" s="73"/>
      <c r="E276" s="2" t="s">
        <v>39</v>
      </c>
      <c r="F276" s="1">
        <v>5.53</v>
      </c>
      <c r="G276" s="32">
        <v>100</v>
      </c>
      <c r="H276" s="19">
        <f t="shared" si="20"/>
        <v>553</v>
      </c>
    </row>
    <row r="277" spans="1:8" ht="15" customHeight="1" x14ac:dyDescent="0.25">
      <c r="A277" s="25" t="s">
        <v>52</v>
      </c>
      <c r="B277" s="136"/>
      <c r="C277" s="73" t="s">
        <v>36</v>
      </c>
      <c r="D277" s="73"/>
      <c r="E277" s="2" t="s">
        <v>38</v>
      </c>
      <c r="F277" s="1">
        <v>1</v>
      </c>
      <c r="G277" s="32">
        <v>750</v>
      </c>
      <c r="H277" s="19">
        <f t="shared" si="20"/>
        <v>750</v>
      </c>
    </row>
    <row r="278" spans="1:8" ht="15" customHeight="1" x14ac:dyDescent="0.25">
      <c r="A278" s="25" t="s">
        <v>53</v>
      </c>
      <c r="B278" s="136"/>
      <c r="C278" s="72" t="s">
        <v>47</v>
      </c>
      <c r="D278" s="72"/>
      <c r="E278" s="22" t="s">
        <v>38</v>
      </c>
      <c r="F278" s="1">
        <v>0</v>
      </c>
      <c r="G278" s="36">
        <v>950</v>
      </c>
      <c r="H278" s="19">
        <f t="shared" si="20"/>
        <v>0</v>
      </c>
    </row>
    <row r="279" spans="1:8" ht="15" customHeight="1" x14ac:dyDescent="0.25">
      <c r="A279" s="25" t="s">
        <v>54</v>
      </c>
      <c r="B279" s="136"/>
      <c r="C279" s="72" t="s">
        <v>48</v>
      </c>
      <c r="D279" s="72"/>
      <c r="E279" s="22" t="s">
        <v>38</v>
      </c>
      <c r="F279" s="1">
        <v>1</v>
      </c>
      <c r="G279" s="33">
        <v>150</v>
      </c>
      <c r="H279" s="19">
        <f t="shared" si="20"/>
        <v>150</v>
      </c>
    </row>
    <row r="280" spans="1:8" ht="15" customHeight="1" x14ac:dyDescent="0.25">
      <c r="A280" s="25" t="s">
        <v>55</v>
      </c>
      <c r="B280" s="136"/>
      <c r="C280" s="93" t="s">
        <v>49</v>
      </c>
      <c r="D280" s="93"/>
      <c r="E280" s="24" t="s">
        <v>38</v>
      </c>
      <c r="F280" s="1">
        <v>1</v>
      </c>
      <c r="G280" s="34">
        <v>60</v>
      </c>
      <c r="H280" s="19">
        <f t="shared" si="20"/>
        <v>60</v>
      </c>
    </row>
    <row r="281" spans="1:8" ht="15" customHeight="1" x14ac:dyDescent="0.25">
      <c r="A281" s="25" t="s">
        <v>56</v>
      </c>
      <c r="B281" s="136"/>
      <c r="C281" s="93" t="s">
        <v>50</v>
      </c>
      <c r="D281" s="93"/>
      <c r="E281" s="24" t="s">
        <v>38</v>
      </c>
      <c r="F281" s="1">
        <v>0</v>
      </c>
      <c r="G281" s="34">
        <v>30</v>
      </c>
      <c r="H281" s="19">
        <f t="shared" si="20"/>
        <v>0</v>
      </c>
    </row>
    <row r="282" spans="1:8" ht="15" customHeight="1" x14ac:dyDescent="0.25">
      <c r="A282" s="25" t="s">
        <v>57</v>
      </c>
      <c r="B282" s="136"/>
      <c r="C282" s="93" t="s">
        <v>74</v>
      </c>
      <c r="D282" s="93"/>
      <c r="E282" s="52" t="s">
        <v>38</v>
      </c>
      <c r="F282" s="53">
        <v>0</v>
      </c>
      <c r="G282" s="54">
        <v>2000</v>
      </c>
      <c r="H282" s="19">
        <f t="shared" si="20"/>
        <v>0</v>
      </c>
    </row>
    <row r="283" spans="1:8" ht="15.75" customHeight="1" thickBot="1" x14ac:dyDescent="0.3">
      <c r="A283" s="25" t="s">
        <v>75</v>
      </c>
      <c r="B283" s="137"/>
      <c r="C283" s="60" t="s">
        <v>51</v>
      </c>
      <c r="D283" s="61"/>
      <c r="E283" s="26" t="s">
        <v>38</v>
      </c>
      <c r="F283" s="20">
        <v>0</v>
      </c>
      <c r="G283" s="35">
        <v>200</v>
      </c>
      <c r="H283" s="21">
        <f t="shared" si="20"/>
        <v>0</v>
      </c>
    </row>
    <row r="284" spans="1:8" ht="19.5" thickBot="1" x14ac:dyDescent="0.3">
      <c r="A284" s="132" t="s">
        <v>186</v>
      </c>
      <c r="B284" s="133"/>
      <c r="C284" s="133"/>
      <c r="D284" s="133"/>
      <c r="E284" s="133"/>
      <c r="F284" s="133"/>
      <c r="G284" s="133"/>
      <c r="H284" s="134"/>
    </row>
    <row r="285" spans="1:8" ht="15" customHeight="1" x14ac:dyDescent="0.25">
      <c r="A285" s="30" t="s">
        <v>41</v>
      </c>
      <c r="B285" s="135" t="s">
        <v>124</v>
      </c>
      <c r="C285" s="90" t="s">
        <v>58</v>
      </c>
      <c r="D285" s="91"/>
      <c r="E285" s="27" t="s">
        <v>38</v>
      </c>
      <c r="F285" s="28">
        <v>1</v>
      </c>
      <c r="G285" s="31">
        <v>1300</v>
      </c>
      <c r="H285" s="29">
        <f t="shared" ref="H285:H296" si="21">G285*F285</f>
        <v>1300</v>
      </c>
    </row>
    <row r="286" spans="1:8" ht="15" customHeight="1" x14ac:dyDescent="0.25">
      <c r="A286" s="25" t="s">
        <v>42</v>
      </c>
      <c r="B286" s="136"/>
      <c r="C286" s="73" t="s">
        <v>34</v>
      </c>
      <c r="D286" s="73"/>
      <c r="E286" s="2" t="s">
        <v>39</v>
      </c>
      <c r="F286" s="1">
        <v>0</v>
      </c>
      <c r="G286" s="32">
        <v>850</v>
      </c>
      <c r="H286" s="19">
        <f t="shared" si="21"/>
        <v>0</v>
      </c>
    </row>
    <row r="287" spans="1:8" ht="15" customHeight="1" x14ac:dyDescent="0.25">
      <c r="A287" s="25" t="s">
        <v>43</v>
      </c>
      <c r="B287" s="136"/>
      <c r="C287" s="73" t="s">
        <v>59</v>
      </c>
      <c r="D287" s="73"/>
      <c r="E287" s="2" t="s">
        <v>39</v>
      </c>
      <c r="F287" s="1">
        <v>0.43</v>
      </c>
      <c r="G287" s="32">
        <v>140</v>
      </c>
      <c r="H287" s="19">
        <f t="shared" si="21"/>
        <v>60.199999999999996</v>
      </c>
    </row>
    <row r="288" spans="1:8" ht="15" customHeight="1" x14ac:dyDescent="0.25">
      <c r="A288" s="25" t="s">
        <v>44</v>
      </c>
      <c r="B288" s="136"/>
      <c r="C288" s="78" t="s">
        <v>46</v>
      </c>
      <c r="D288" s="78"/>
      <c r="E288" s="22" t="s">
        <v>40</v>
      </c>
      <c r="F288" s="1">
        <v>4</v>
      </c>
      <c r="G288" s="32">
        <v>130</v>
      </c>
      <c r="H288" s="19">
        <f t="shared" si="21"/>
        <v>520</v>
      </c>
    </row>
    <row r="289" spans="1:8" ht="15" customHeight="1" x14ac:dyDescent="0.25">
      <c r="A289" s="25" t="s">
        <v>45</v>
      </c>
      <c r="B289" s="136"/>
      <c r="C289" s="73" t="s">
        <v>35</v>
      </c>
      <c r="D289" s="73"/>
      <c r="E289" s="2" t="s">
        <v>39</v>
      </c>
      <c r="F289" s="1">
        <v>4</v>
      </c>
      <c r="G289" s="32">
        <v>100</v>
      </c>
      <c r="H289" s="19">
        <f t="shared" si="21"/>
        <v>400</v>
      </c>
    </row>
    <row r="290" spans="1:8" ht="15" customHeight="1" x14ac:dyDescent="0.25">
      <c r="A290" s="25" t="s">
        <v>52</v>
      </c>
      <c r="B290" s="136"/>
      <c r="C290" s="73" t="s">
        <v>36</v>
      </c>
      <c r="D290" s="73"/>
      <c r="E290" s="2" t="s">
        <v>38</v>
      </c>
      <c r="F290" s="1">
        <v>1</v>
      </c>
      <c r="G290" s="32">
        <v>750</v>
      </c>
      <c r="H290" s="19">
        <f t="shared" si="21"/>
        <v>750</v>
      </c>
    </row>
    <row r="291" spans="1:8" ht="15" customHeight="1" x14ac:dyDescent="0.25">
      <c r="A291" s="25" t="s">
        <v>53</v>
      </c>
      <c r="B291" s="136"/>
      <c r="C291" s="72" t="s">
        <v>47</v>
      </c>
      <c r="D291" s="72"/>
      <c r="E291" s="22" t="s">
        <v>38</v>
      </c>
      <c r="F291" s="1">
        <v>0</v>
      </c>
      <c r="G291" s="36">
        <v>950</v>
      </c>
      <c r="H291" s="19">
        <f t="shared" si="21"/>
        <v>0</v>
      </c>
    </row>
    <row r="292" spans="1:8" ht="15" customHeight="1" x14ac:dyDescent="0.25">
      <c r="A292" s="25" t="s">
        <v>54</v>
      </c>
      <c r="B292" s="136"/>
      <c r="C292" s="72" t="s">
        <v>48</v>
      </c>
      <c r="D292" s="72"/>
      <c r="E292" s="22" t="s">
        <v>38</v>
      </c>
      <c r="F292" s="1">
        <v>1</v>
      </c>
      <c r="G292" s="33">
        <v>150</v>
      </c>
      <c r="H292" s="19">
        <f t="shared" si="21"/>
        <v>150</v>
      </c>
    </row>
    <row r="293" spans="1:8" ht="15" customHeight="1" x14ac:dyDescent="0.25">
      <c r="A293" s="25" t="s">
        <v>55</v>
      </c>
      <c r="B293" s="136"/>
      <c r="C293" s="93" t="s">
        <v>49</v>
      </c>
      <c r="D293" s="93"/>
      <c r="E293" s="24" t="s">
        <v>38</v>
      </c>
      <c r="F293" s="1">
        <v>1</v>
      </c>
      <c r="G293" s="34">
        <v>60</v>
      </c>
      <c r="H293" s="19">
        <f t="shared" si="21"/>
        <v>60</v>
      </c>
    </row>
    <row r="294" spans="1:8" ht="15" customHeight="1" x14ac:dyDescent="0.25">
      <c r="A294" s="25" t="s">
        <v>56</v>
      </c>
      <c r="B294" s="136"/>
      <c r="C294" s="93" t="s">
        <v>50</v>
      </c>
      <c r="D294" s="93"/>
      <c r="E294" s="24" t="s">
        <v>38</v>
      </c>
      <c r="F294" s="1">
        <v>0</v>
      </c>
      <c r="G294" s="34">
        <v>30</v>
      </c>
      <c r="H294" s="19">
        <f t="shared" si="21"/>
        <v>0</v>
      </c>
    </row>
    <row r="295" spans="1:8" ht="15" customHeight="1" x14ac:dyDescent="0.25">
      <c r="A295" s="25" t="s">
        <v>57</v>
      </c>
      <c r="B295" s="136"/>
      <c r="C295" s="93" t="s">
        <v>74</v>
      </c>
      <c r="D295" s="93"/>
      <c r="E295" s="52" t="s">
        <v>38</v>
      </c>
      <c r="F295" s="53">
        <v>0</v>
      </c>
      <c r="G295" s="54">
        <v>2000</v>
      </c>
      <c r="H295" s="19">
        <f t="shared" si="21"/>
        <v>0</v>
      </c>
    </row>
    <row r="296" spans="1:8" ht="15.75" customHeight="1" thickBot="1" x14ac:dyDescent="0.3">
      <c r="A296" s="25" t="s">
        <v>75</v>
      </c>
      <c r="B296" s="137"/>
      <c r="C296" s="60" t="s">
        <v>51</v>
      </c>
      <c r="D296" s="61"/>
      <c r="E296" s="26" t="s">
        <v>38</v>
      </c>
      <c r="F296" s="20">
        <v>0</v>
      </c>
      <c r="G296" s="35">
        <v>200</v>
      </c>
      <c r="H296" s="21">
        <f t="shared" si="21"/>
        <v>0</v>
      </c>
    </row>
    <row r="297" spans="1:8" ht="19.5" thickBot="1" x14ac:dyDescent="0.3">
      <c r="A297" s="132" t="s">
        <v>187</v>
      </c>
      <c r="B297" s="133"/>
      <c r="C297" s="133"/>
      <c r="D297" s="133"/>
      <c r="E297" s="133"/>
      <c r="F297" s="133"/>
      <c r="G297" s="133"/>
      <c r="H297" s="134"/>
    </row>
    <row r="298" spans="1:8" ht="15" customHeight="1" x14ac:dyDescent="0.25">
      <c r="A298" s="30" t="s">
        <v>41</v>
      </c>
      <c r="B298" s="135" t="s">
        <v>99</v>
      </c>
      <c r="C298" s="90" t="s">
        <v>58</v>
      </c>
      <c r="D298" s="91"/>
      <c r="E298" s="27" t="s">
        <v>38</v>
      </c>
      <c r="F298" s="28">
        <v>1</v>
      </c>
      <c r="G298" s="31">
        <v>1300</v>
      </c>
      <c r="H298" s="29">
        <f t="shared" ref="H298:H309" si="22">G298*F298</f>
        <v>1300</v>
      </c>
    </row>
    <row r="299" spans="1:8" ht="15" customHeight="1" x14ac:dyDescent="0.25">
      <c r="A299" s="25" t="s">
        <v>42</v>
      </c>
      <c r="B299" s="136"/>
      <c r="C299" s="73" t="s">
        <v>34</v>
      </c>
      <c r="D299" s="73"/>
      <c r="E299" s="2" t="s">
        <v>39</v>
      </c>
      <c r="F299" s="1">
        <v>0</v>
      </c>
      <c r="G299" s="32">
        <v>850</v>
      </c>
      <c r="H299" s="19">
        <f t="shared" si="22"/>
        <v>0</v>
      </c>
    </row>
    <row r="300" spans="1:8" ht="15" customHeight="1" x14ac:dyDescent="0.25">
      <c r="A300" s="25" t="s">
        <v>43</v>
      </c>
      <c r="B300" s="136"/>
      <c r="C300" s="73" t="s">
        <v>59</v>
      </c>
      <c r="D300" s="73"/>
      <c r="E300" s="2" t="s">
        <v>39</v>
      </c>
      <c r="F300" s="1">
        <v>0</v>
      </c>
      <c r="G300" s="32">
        <v>140</v>
      </c>
      <c r="H300" s="19">
        <f t="shared" si="22"/>
        <v>0</v>
      </c>
    </row>
    <row r="301" spans="1:8" ht="15" customHeight="1" x14ac:dyDescent="0.25">
      <c r="A301" s="25" t="s">
        <v>44</v>
      </c>
      <c r="B301" s="136"/>
      <c r="C301" s="78" t="s">
        <v>46</v>
      </c>
      <c r="D301" s="78"/>
      <c r="E301" s="22" t="s">
        <v>40</v>
      </c>
      <c r="F301" s="1">
        <v>1.64</v>
      </c>
      <c r="G301" s="32">
        <v>130</v>
      </c>
      <c r="H301" s="19">
        <f t="shared" si="22"/>
        <v>213.2</v>
      </c>
    </row>
    <row r="302" spans="1:8" ht="15" customHeight="1" x14ac:dyDescent="0.25">
      <c r="A302" s="25" t="s">
        <v>45</v>
      </c>
      <c r="B302" s="136"/>
      <c r="C302" s="73" t="s">
        <v>35</v>
      </c>
      <c r="D302" s="73"/>
      <c r="E302" s="2" t="s">
        <v>39</v>
      </c>
      <c r="F302" s="1">
        <v>4.1399999999999997</v>
      </c>
      <c r="G302" s="32">
        <v>100</v>
      </c>
      <c r="H302" s="19">
        <f t="shared" si="22"/>
        <v>413.99999999999994</v>
      </c>
    </row>
    <row r="303" spans="1:8" ht="15" customHeight="1" x14ac:dyDescent="0.25">
      <c r="A303" s="25" t="s">
        <v>52</v>
      </c>
      <c r="B303" s="136"/>
      <c r="C303" s="73" t="s">
        <v>36</v>
      </c>
      <c r="D303" s="73"/>
      <c r="E303" s="2" t="s">
        <v>38</v>
      </c>
      <c r="F303" s="1">
        <v>0</v>
      </c>
      <c r="G303" s="32">
        <v>750</v>
      </c>
      <c r="H303" s="19">
        <f t="shared" si="22"/>
        <v>0</v>
      </c>
    </row>
    <row r="304" spans="1:8" ht="15" customHeight="1" x14ac:dyDescent="0.25">
      <c r="A304" s="25" t="s">
        <v>53</v>
      </c>
      <c r="B304" s="136"/>
      <c r="C304" s="72" t="s">
        <v>47</v>
      </c>
      <c r="D304" s="72"/>
      <c r="E304" s="22" t="s">
        <v>38</v>
      </c>
      <c r="F304" s="1">
        <v>1</v>
      </c>
      <c r="G304" s="36">
        <v>950</v>
      </c>
      <c r="H304" s="19">
        <f t="shared" si="22"/>
        <v>950</v>
      </c>
    </row>
    <row r="305" spans="1:8" ht="15" customHeight="1" x14ac:dyDescent="0.25">
      <c r="A305" s="25" t="s">
        <v>54</v>
      </c>
      <c r="B305" s="136"/>
      <c r="C305" s="72" t="s">
        <v>48</v>
      </c>
      <c r="D305" s="72"/>
      <c r="E305" s="22" t="s">
        <v>38</v>
      </c>
      <c r="F305" s="1">
        <v>1</v>
      </c>
      <c r="G305" s="33">
        <v>150</v>
      </c>
      <c r="H305" s="19">
        <f t="shared" si="22"/>
        <v>150</v>
      </c>
    </row>
    <row r="306" spans="1:8" ht="15" customHeight="1" x14ac:dyDescent="0.25">
      <c r="A306" s="25" t="s">
        <v>55</v>
      </c>
      <c r="B306" s="136"/>
      <c r="C306" s="93" t="s">
        <v>49</v>
      </c>
      <c r="D306" s="93"/>
      <c r="E306" s="24" t="s">
        <v>38</v>
      </c>
      <c r="F306" s="1">
        <v>1</v>
      </c>
      <c r="G306" s="34">
        <v>60</v>
      </c>
      <c r="H306" s="19">
        <f t="shared" si="22"/>
        <v>60</v>
      </c>
    </row>
    <row r="307" spans="1:8" ht="15" customHeight="1" x14ac:dyDescent="0.25">
      <c r="A307" s="25" t="s">
        <v>56</v>
      </c>
      <c r="B307" s="136"/>
      <c r="C307" s="93" t="s">
        <v>50</v>
      </c>
      <c r="D307" s="93"/>
      <c r="E307" s="24" t="s">
        <v>38</v>
      </c>
      <c r="F307" s="1">
        <v>0</v>
      </c>
      <c r="G307" s="34">
        <v>30</v>
      </c>
      <c r="H307" s="19">
        <f t="shared" si="22"/>
        <v>0</v>
      </c>
    </row>
    <row r="308" spans="1:8" ht="15" customHeight="1" x14ac:dyDescent="0.25">
      <c r="A308" s="25" t="s">
        <v>57</v>
      </c>
      <c r="B308" s="136"/>
      <c r="C308" s="93" t="s">
        <v>74</v>
      </c>
      <c r="D308" s="93"/>
      <c r="E308" s="52" t="s">
        <v>38</v>
      </c>
      <c r="F308" s="53">
        <v>0</v>
      </c>
      <c r="G308" s="54">
        <v>2000</v>
      </c>
      <c r="H308" s="19">
        <f t="shared" si="22"/>
        <v>0</v>
      </c>
    </row>
    <row r="309" spans="1:8" ht="15.75" customHeight="1" thickBot="1" x14ac:dyDescent="0.3">
      <c r="A309" s="25" t="s">
        <v>75</v>
      </c>
      <c r="B309" s="137"/>
      <c r="C309" s="60" t="s">
        <v>51</v>
      </c>
      <c r="D309" s="61"/>
      <c r="E309" s="26" t="s">
        <v>38</v>
      </c>
      <c r="F309" s="20">
        <v>0</v>
      </c>
      <c r="G309" s="35">
        <v>200</v>
      </c>
      <c r="H309" s="21">
        <f t="shared" si="22"/>
        <v>0</v>
      </c>
    </row>
    <row r="310" spans="1:8" ht="19.5" thickBot="1" x14ac:dyDescent="0.3">
      <c r="A310" s="132" t="s">
        <v>188</v>
      </c>
      <c r="B310" s="133"/>
      <c r="C310" s="133"/>
      <c r="D310" s="133"/>
      <c r="E310" s="133"/>
      <c r="F310" s="133"/>
      <c r="G310" s="133"/>
      <c r="H310" s="134"/>
    </row>
    <row r="311" spans="1:8" ht="15" customHeight="1" x14ac:dyDescent="0.25">
      <c r="A311" s="30" t="s">
        <v>41</v>
      </c>
      <c r="B311" s="135" t="s">
        <v>115</v>
      </c>
      <c r="C311" s="90" t="s">
        <v>58</v>
      </c>
      <c r="D311" s="91"/>
      <c r="E311" s="27" t="s">
        <v>38</v>
      </c>
      <c r="F311" s="28">
        <v>1</v>
      </c>
      <c r="G311" s="31">
        <v>1300</v>
      </c>
      <c r="H311" s="29">
        <f t="shared" ref="H311:H322" si="23">G311*F311</f>
        <v>1300</v>
      </c>
    </row>
    <row r="312" spans="1:8" ht="15" customHeight="1" x14ac:dyDescent="0.25">
      <c r="A312" s="25" t="s">
        <v>42</v>
      </c>
      <c r="B312" s="136"/>
      <c r="C312" s="73" t="s">
        <v>34</v>
      </c>
      <c r="D312" s="73"/>
      <c r="E312" s="2" t="s">
        <v>39</v>
      </c>
      <c r="F312" s="1">
        <v>1.41</v>
      </c>
      <c r="G312" s="32">
        <v>850</v>
      </c>
      <c r="H312" s="19">
        <f t="shared" si="23"/>
        <v>1198.5</v>
      </c>
    </row>
    <row r="313" spans="1:8" ht="15" customHeight="1" x14ac:dyDescent="0.25">
      <c r="A313" s="25" t="s">
        <v>43</v>
      </c>
      <c r="B313" s="136"/>
      <c r="C313" s="73" t="s">
        <v>59</v>
      </c>
      <c r="D313" s="73"/>
      <c r="E313" s="2" t="s">
        <v>39</v>
      </c>
      <c r="F313" s="1">
        <v>2.84</v>
      </c>
      <c r="G313" s="32">
        <v>140</v>
      </c>
      <c r="H313" s="19">
        <f t="shared" si="23"/>
        <v>397.59999999999997</v>
      </c>
    </row>
    <row r="314" spans="1:8" ht="15" customHeight="1" x14ac:dyDescent="0.25">
      <c r="A314" s="25" t="s">
        <v>44</v>
      </c>
      <c r="B314" s="136"/>
      <c r="C314" s="78" t="s">
        <v>46</v>
      </c>
      <c r="D314" s="78"/>
      <c r="E314" s="22" t="s">
        <v>40</v>
      </c>
      <c r="F314" s="1">
        <v>5.74</v>
      </c>
      <c r="G314" s="32">
        <v>130</v>
      </c>
      <c r="H314" s="19">
        <f t="shared" si="23"/>
        <v>746.2</v>
      </c>
    </row>
    <row r="315" spans="1:8" ht="15" customHeight="1" x14ac:dyDescent="0.25">
      <c r="A315" s="25" t="s">
        <v>45</v>
      </c>
      <c r="B315" s="136"/>
      <c r="C315" s="73" t="s">
        <v>35</v>
      </c>
      <c r="D315" s="73"/>
      <c r="E315" s="2" t="s">
        <v>39</v>
      </c>
      <c r="F315" s="1">
        <v>5.79</v>
      </c>
      <c r="G315" s="32">
        <v>100</v>
      </c>
      <c r="H315" s="19">
        <f t="shared" si="23"/>
        <v>579</v>
      </c>
    </row>
    <row r="316" spans="1:8" ht="15" customHeight="1" x14ac:dyDescent="0.25">
      <c r="A316" s="25" t="s">
        <v>52</v>
      </c>
      <c r="B316" s="136"/>
      <c r="C316" s="73" t="s">
        <v>36</v>
      </c>
      <c r="D316" s="73"/>
      <c r="E316" s="2" t="s">
        <v>38</v>
      </c>
      <c r="F316" s="1">
        <v>1</v>
      </c>
      <c r="G316" s="32">
        <v>750</v>
      </c>
      <c r="H316" s="19">
        <f t="shared" si="23"/>
        <v>750</v>
      </c>
    </row>
    <row r="317" spans="1:8" ht="15" customHeight="1" x14ac:dyDescent="0.25">
      <c r="A317" s="25" t="s">
        <v>53</v>
      </c>
      <c r="B317" s="136"/>
      <c r="C317" s="72" t="s">
        <v>47</v>
      </c>
      <c r="D317" s="72"/>
      <c r="E317" s="22" t="s">
        <v>38</v>
      </c>
      <c r="F317" s="1">
        <v>0</v>
      </c>
      <c r="G317" s="36">
        <v>950</v>
      </c>
      <c r="H317" s="19">
        <f t="shared" si="23"/>
        <v>0</v>
      </c>
    </row>
    <row r="318" spans="1:8" ht="15" customHeight="1" x14ac:dyDescent="0.25">
      <c r="A318" s="25" t="s">
        <v>54</v>
      </c>
      <c r="B318" s="136"/>
      <c r="C318" s="72" t="s">
        <v>48</v>
      </c>
      <c r="D318" s="72"/>
      <c r="E318" s="22" t="s">
        <v>38</v>
      </c>
      <c r="F318" s="1">
        <v>1</v>
      </c>
      <c r="G318" s="33">
        <v>150</v>
      </c>
      <c r="H318" s="19">
        <f t="shared" si="23"/>
        <v>150</v>
      </c>
    </row>
    <row r="319" spans="1:8" ht="15" customHeight="1" x14ac:dyDescent="0.25">
      <c r="A319" s="25" t="s">
        <v>55</v>
      </c>
      <c r="B319" s="136"/>
      <c r="C319" s="93" t="s">
        <v>49</v>
      </c>
      <c r="D319" s="93"/>
      <c r="E319" s="24" t="s">
        <v>38</v>
      </c>
      <c r="F319" s="1">
        <v>1</v>
      </c>
      <c r="G319" s="34">
        <v>60</v>
      </c>
      <c r="H319" s="19">
        <f t="shared" si="23"/>
        <v>60</v>
      </c>
    </row>
    <row r="320" spans="1:8" ht="15" customHeight="1" x14ac:dyDescent="0.25">
      <c r="A320" s="25" t="s">
        <v>56</v>
      </c>
      <c r="B320" s="136"/>
      <c r="C320" s="93" t="s">
        <v>50</v>
      </c>
      <c r="D320" s="93"/>
      <c r="E320" s="24" t="s">
        <v>38</v>
      </c>
      <c r="F320" s="1">
        <v>2.76</v>
      </c>
      <c r="G320" s="34">
        <v>30</v>
      </c>
      <c r="H320" s="19">
        <f t="shared" si="23"/>
        <v>82.8</v>
      </c>
    </row>
    <row r="321" spans="1:8" ht="15" customHeight="1" x14ac:dyDescent="0.25">
      <c r="A321" s="25" t="s">
        <v>57</v>
      </c>
      <c r="B321" s="136"/>
      <c r="C321" s="93" t="s">
        <v>74</v>
      </c>
      <c r="D321" s="93"/>
      <c r="E321" s="52" t="s">
        <v>38</v>
      </c>
      <c r="F321" s="53">
        <v>0</v>
      </c>
      <c r="G321" s="54">
        <v>2000</v>
      </c>
      <c r="H321" s="19">
        <f t="shared" si="23"/>
        <v>0</v>
      </c>
    </row>
    <row r="322" spans="1:8" ht="15.75" customHeight="1" thickBot="1" x14ac:dyDescent="0.3">
      <c r="A322" s="25" t="s">
        <v>75</v>
      </c>
      <c r="B322" s="137"/>
      <c r="C322" s="60" t="s">
        <v>51</v>
      </c>
      <c r="D322" s="61"/>
      <c r="E322" s="26" t="s">
        <v>38</v>
      </c>
      <c r="F322" s="20">
        <v>1.5</v>
      </c>
      <c r="G322" s="35">
        <v>200</v>
      </c>
      <c r="H322" s="21">
        <f t="shared" si="23"/>
        <v>300</v>
      </c>
    </row>
    <row r="323" spans="1:8" x14ac:dyDescent="0.25">
      <c r="A323" s="10" t="s">
        <v>30</v>
      </c>
      <c r="B323" s="16"/>
      <c r="C323" s="141" t="s">
        <v>9</v>
      </c>
      <c r="D323" s="141"/>
      <c r="E323" s="141"/>
      <c r="F323" s="12">
        <f>SUM(F12:F23,F25:F36,F38:F49,F51:F62,F64:F75,F77:F88,F90:F101,F103:F114,F116:F127,F129:F140,F142:F153,F155:F166,F168:F179,F181:F192,F194:F205,F207:F218,F220:F231,F233:F244,F246:F257,F259:F270,F272:F283,F285:F296,F298:F309,F311:F322)</f>
        <v>457.35999999999962</v>
      </c>
      <c r="G323" s="12"/>
      <c r="H323" s="12">
        <f>SUM(H12:H23,H25:H35,H38:H49,H51:H62,H64:H75,H77:H88,H90:H101,H103:H114,H116:H127,H129:H140,H142:H153,H155:H166,H168:H179,H181:H192,H194:H205,H207:H218,H220:H231,H233:H244,H246:H257,H259:H270,H272:H283,H285:H296,H298:H309,H311:H322)</f>
        <v>120653.6</v>
      </c>
    </row>
    <row r="324" spans="1:8" x14ac:dyDescent="0.25">
      <c r="A324" s="4" t="s">
        <v>31</v>
      </c>
      <c r="B324" s="17"/>
      <c r="C324" s="142" t="s">
        <v>8</v>
      </c>
      <c r="D324" s="142"/>
      <c r="E324" s="142"/>
      <c r="F324" s="8"/>
      <c r="G324" s="8"/>
      <c r="H324" s="6">
        <f>H323*18%</f>
        <v>21717.648000000001</v>
      </c>
    </row>
    <row r="325" spans="1:8" ht="15.75" thickBot="1" x14ac:dyDescent="0.3">
      <c r="A325" s="5" t="s">
        <v>32</v>
      </c>
      <c r="B325" s="18"/>
      <c r="C325" s="143" t="s">
        <v>7</v>
      </c>
      <c r="D325" s="143"/>
      <c r="E325" s="143"/>
      <c r="F325" s="9"/>
      <c r="G325" s="9"/>
      <c r="H325" s="7">
        <f>SUM(H323,H324)</f>
        <v>142371.24800000002</v>
      </c>
    </row>
    <row r="327" spans="1:8" ht="15.75" x14ac:dyDescent="0.25">
      <c r="A327" s="139" t="s">
        <v>21</v>
      </c>
      <c r="B327" s="139"/>
      <c r="C327" s="139"/>
      <c r="D327" s="139"/>
      <c r="E327" s="139"/>
      <c r="F327" s="139"/>
      <c r="G327" s="139"/>
    </row>
    <row r="328" spans="1:8" ht="15.75" x14ac:dyDescent="0.25">
      <c r="A328" s="3">
        <v>1</v>
      </c>
      <c r="B328" s="3"/>
      <c r="C328" s="138" t="s">
        <v>22</v>
      </c>
      <c r="D328" s="138"/>
      <c r="E328" s="138"/>
      <c r="F328" s="138"/>
      <c r="G328" s="138"/>
    </row>
    <row r="329" spans="1:8" ht="15.75" x14ac:dyDescent="0.25">
      <c r="A329" s="3">
        <v>2</v>
      </c>
      <c r="B329" s="3"/>
      <c r="C329" s="140" t="s">
        <v>23</v>
      </c>
      <c r="D329" s="140"/>
      <c r="E329" s="140"/>
      <c r="F329" s="140"/>
      <c r="G329" s="140"/>
    </row>
    <row r="330" spans="1:8" ht="15.75" x14ac:dyDescent="0.25">
      <c r="A330" s="3">
        <v>3</v>
      </c>
      <c r="B330" s="3"/>
      <c r="C330" s="140" t="s">
        <v>24</v>
      </c>
      <c r="D330" s="140"/>
      <c r="E330" s="140"/>
      <c r="F330" s="140"/>
      <c r="G330" s="140"/>
    </row>
    <row r="331" spans="1:8" ht="15.75" x14ac:dyDescent="0.25">
      <c r="A331" s="3">
        <v>4</v>
      </c>
      <c r="B331" s="3"/>
      <c r="C331" s="140" t="s">
        <v>25</v>
      </c>
      <c r="D331" s="140"/>
      <c r="E331" s="140"/>
      <c r="F331" s="140"/>
      <c r="G331" s="140"/>
    </row>
    <row r="332" spans="1:8" ht="15.75" x14ac:dyDescent="0.25">
      <c r="A332" s="3">
        <v>5</v>
      </c>
      <c r="B332" s="3"/>
      <c r="C332" s="138" t="s">
        <v>28</v>
      </c>
      <c r="D332" s="138"/>
      <c r="E332" s="138"/>
      <c r="F332" s="138"/>
      <c r="G332" s="138"/>
    </row>
    <row r="333" spans="1:8" ht="15.75" x14ac:dyDescent="0.25">
      <c r="A333" s="3">
        <v>6</v>
      </c>
      <c r="B333" s="3"/>
      <c r="C333" s="138" t="s">
        <v>26</v>
      </c>
      <c r="D333" s="138"/>
      <c r="E333" s="138"/>
      <c r="F333" s="138"/>
      <c r="G333" s="138"/>
    </row>
    <row r="334" spans="1:8" ht="15.75" x14ac:dyDescent="0.25">
      <c r="A334" s="3">
        <v>7</v>
      </c>
      <c r="B334" s="3"/>
      <c r="C334" s="138" t="s">
        <v>27</v>
      </c>
      <c r="D334" s="138"/>
      <c r="E334" s="138"/>
      <c r="F334" s="138"/>
      <c r="G334" s="138"/>
    </row>
    <row r="335" spans="1:8" ht="15.75" x14ac:dyDescent="0.25">
      <c r="A335" s="3">
        <v>8</v>
      </c>
      <c r="B335" s="3"/>
      <c r="C335" s="138" t="s">
        <v>29</v>
      </c>
      <c r="D335" s="138"/>
      <c r="E335" s="138"/>
      <c r="F335" s="138"/>
      <c r="G335" s="138"/>
    </row>
  </sheetData>
  <mergeCells count="360">
    <mergeCell ref="D1:H1"/>
    <mergeCell ref="D2:H2"/>
    <mergeCell ref="D3:H3"/>
    <mergeCell ref="D4:H4"/>
    <mergeCell ref="A5:H5"/>
    <mergeCell ref="A6:C7"/>
    <mergeCell ref="D6:F7"/>
    <mergeCell ref="G6:G7"/>
    <mergeCell ref="H6:H7"/>
    <mergeCell ref="C17:D17"/>
    <mergeCell ref="C18:D18"/>
    <mergeCell ref="C19:D19"/>
    <mergeCell ref="C20:D20"/>
    <mergeCell ref="C21:D21"/>
    <mergeCell ref="C22:D22"/>
    <mergeCell ref="A8:H8"/>
    <mergeCell ref="A9:H9"/>
    <mergeCell ref="C10:D10"/>
    <mergeCell ref="A11:H11"/>
    <mergeCell ref="B12:B23"/>
    <mergeCell ref="C12:D12"/>
    <mergeCell ref="C13:D13"/>
    <mergeCell ref="C14:D14"/>
    <mergeCell ref="C15:D15"/>
    <mergeCell ref="C16:D16"/>
    <mergeCell ref="C45:D45"/>
    <mergeCell ref="C46:D46"/>
    <mergeCell ref="C32:D32"/>
    <mergeCell ref="C33:D33"/>
    <mergeCell ref="C34:D34"/>
    <mergeCell ref="C35:D35"/>
    <mergeCell ref="C36:D36"/>
    <mergeCell ref="A37:H37"/>
    <mergeCell ref="C23:D23"/>
    <mergeCell ref="A24:H24"/>
    <mergeCell ref="B25:B36"/>
    <mergeCell ref="C25:D25"/>
    <mergeCell ref="C26:D26"/>
    <mergeCell ref="C27:D27"/>
    <mergeCell ref="C28:D28"/>
    <mergeCell ref="C29:D29"/>
    <mergeCell ref="C30:D30"/>
    <mergeCell ref="C31:D31"/>
    <mergeCell ref="C56:D56"/>
    <mergeCell ref="C57:D57"/>
    <mergeCell ref="C58:D58"/>
    <mergeCell ref="C59:D59"/>
    <mergeCell ref="C60:D60"/>
    <mergeCell ref="C61:D61"/>
    <mergeCell ref="C47:D47"/>
    <mergeCell ref="C48:D48"/>
    <mergeCell ref="C49:D49"/>
    <mergeCell ref="A50:H50"/>
    <mergeCell ref="B51:B62"/>
    <mergeCell ref="C51:D51"/>
    <mergeCell ref="C52:D52"/>
    <mergeCell ref="C53:D53"/>
    <mergeCell ref="C54:D54"/>
    <mergeCell ref="C55:D55"/>
    <mergeCell ref="B38:B49"/>
    <mergeCell ref="C38:D38"/>
    <mergeCell ref="C39:D39"/>
    <mergeCell ref="C40:D40"/>
    <mergeCell ref="C41:D41"/>
    <mergeCell ref="C42:D42"/>
    <mergeCell ref="C43:D43"/>
    <mergeCell ref="C44:D44"/>
    <mergeCell ref="C84:D84"/>
    <mergeCell ref="C85:D85"/>
    <mergeCell ref="C71:D71"/>
    <mergeCell ref="C72:D72"/>
    <mergeCell ref="C73:D73"/>
    <mergeCell ref="C74:D74"/>
    <mergeCell ref="C75:D75"/>
    <mergeCell ref="A76:H76"/>
    <mergeCell ref="C62:D62"/>
    <mergeCell ref="A63:H63"/>
    <mergeCell ref="B64:B75"/>
    <mergeCell ref="C64:D64"/>
    <mergeCell ref="C65:D65"/>
    <mergeCell ref="C66:D66"/>
    <mergeCell ref="C67:D67"/>
    <mergeCell ref="C68:D68"/>
    <mergeCell ref="C69:D69"/>
    <mergeCell ref="C70:D70"/>
    <mergeCell ref="C95:D95"/>
    <mergeCell ref="C96:D96"/>
    <mergeCell ref="C97:D97"/>
    <mergeCell ref="C98:D98"/>
    <mergeCell ref="C99:D99"/>
    <mergeCell ref="C100:D100"/>
    <mergeCell ref="C86:D86"/>
    <mergeCell ref="C87:D87"/>
    <mergeCell ref="C88:D88"/>
    <mergeCell ref="A89:H89"/>
    <mergeCell ref="B90:B101"/>
    <mergeCell ref="C90:D90"/>
    <mergeCell ref="C91:D91"/>
    <mergeCell ref="C92:D92"/>
    <mergeCell ref="C93:D93"/>
    <mergeCell ref="C94:D94"/>
    <mergeCell ref="B77:B88"/>
    <mergeCell ref="C77:D77"/>
    <mergeCell ref="C78:D78"/>
    <mergeCell ref="C79:D79"/>
    <mergeCell ref="C80:D80"/>
    <mergeCell ref="C81:D81"/>
    <mergeCell ref="C82:D82"/>
    <mergeCell ref="C83:D83"/>
    <mergeCell ref="C123:D123"/>
    <mergeCell ref="C124:D124"/>
    <mergeCell ref="C110:D110"/>
    <mergeCell ref="C111:D111"/>
    <mergeCell ref="C112:D112"/>
    <mergeCell ref="C113:D113"/>
    <mergeCell ref="C114:D114"/>
    <mergeCell ref="A115:H115"/>
    <mergeCell ref="C101:D101"/>
    <mergeCell ref="A102:H102"/>
    <mergeCell ref="B103:B114"/>
    <mergeCell ref="C103:D103"/>
    <mergeCell ref="C104:D104"/>
    <mergeCell ref="C105:D105"/>
    <mergeCell ref="C106:D106"/>
    <mergeCell ref="C107:D107"/>
    <mergeCell ref="C108:D108"/>
    <mergeCell ref="C109:D109"/>
    <mergeCell ref="C134:D134"/>
    <mergeCell ref="C135:D135"/>
    <mergeCell ref="C136:D136"/>
    <mergeCell ref="C137:D137"/>
    <mergeCell ref="C138:D138"/>
    <mergeCell ref="C139:D139"/>
    <mergeCell ref="C125:D125"/>
    <mergeCell ref="C126:D126"/>
    <mergeCell ref="C127:D127"/>
    <mergeCell ref="A128:H128"/>
    <mergeCell ref="B129:B140"/>
    <mergeCell ref="C129:D129"/>
    <mergeCell ref="C130:D130"/>
    <mergeCell ref="C131:D131"/>
    <mergeCell ref="C132:D132"/>
    <mergeCell ref="C133:D133"/>
    <mergeCell ref="B116:B127"/>
    <mergeCell ref="C116:D116"/>
    <mergeCell ref="C117:D117"/>
    <mergeCell ref="C118:D118"/>
    <mergeCell ref="C119:D119"/>
    <mergeCell ref="C120:D120"/>
    <mergeCell ref="C121:D121"/>
    <mergeCell ref="C122:D122"/>
    <mergeCell ref="C162:D162"/>
    <mergeCell ref="C163:D163"/>
    <mergeCell ref="C149:D149"/>
    <mergeCell ref="C150:D150"/>
    <mergeCell ref="C151:D151"/>
    <mergeCell ref="C152:D152"/>
    <mergeCell ref="C153:D153"/>
    <mergeCell ref="A154:H154"/>
    <mergeCell ref="C140:D140"/>
    <mergeCell ref="A141:H141"/>
    <mergeCell ref="B142:B153"/>
    <mergeCell ref="C142:D142"/>
    <mergeCell ref="C143:D143"/>
    <mergeCell ref="C144:D144"/>
    <mergeCell ref="C145:D145"/>
    <mergeCell ref="C146:D146"/>
    <mergeCell ref="C147:D147"/>
    <mergeCell ref="C148:D148"/>
    <mergeCell ref="C173:D173"/>
    <mergeCell ref="C174:D174"/>
    <mergeCell ref="C175:D175"/>
    <mergeCell ref="C176:D176"/>
    <mergeCell ref="C177:D177"/>
    <mergeCell ref="C178:D178"/>
    <mergeCell ref="C164:D164"/>
    <mergeCell ref="C165:D165"/>
    <mergeCell ref="C166:D166"/>
    <mergeCell ref="A167:H167"/>
    <mergeCell ref="B168:B179"/>
    <mergeCell ref="C168:D168"/>
    <mergeCell ref="C169:D169"/>
    <mergeCell ref="C170:D170"/>
    <mergeCell ref="C171:D171"/>
    <mergeCell ref="C172:D172"/>
    <mergeCell ref="B155:B166"/>
    <mergeCell ref="C155:D155"/>
    <mergeCell ref="C156:D156"/>
    <mergeCell ref="C157:D157"/>
    <mergeCell ref="C158:D158"/>
    <mergeCell ref="C159:D159"/>
    <mergeCell ref="C160:D160"/>
    <mergeCell ref="C161:D161"/>
    <mergeCell ref="C201:D201"/>
    <mergeCell ref="C202:D202"/>
    <mergeCell ref="C188:D188"/>
    <mergeCell ref="C189:D189"/>
    <mergeCell ref="C190:D190"/>
    <mergeCell ref="C191:D191"/>
    <mergeCell ref="C192:D192"/>
    <mergeCell ref="A193:H193"/>
    <mergeCell ref="C179:D179"/>
    <mergeCell ref="A180:H180"/>
    <mergeCell ref="B181:B192"/>
    <mergeCell ref="C181:D181"/>
    <mergeCell ref="C182:D182"/>
    <mergeCell ref="C183:D183"/>
    <mergeCell ref="C184:D184"/>
    <mergeCell ref="C185:D185"/>
    <mergeCell ref="C186:D186"/>
    <mergeCell ref="C187:D187"/>
    <mergeCell ref="C212:D212"/>
    <mergeCell ref="C213:D213"/>
    <mergeCell ref="C214:D214"/>
    <mergeCell ref="C215:D215"/>
    <mergeCell ref="C216:D216"/>
    <mergeCell ref="C217:D217"/>
    <mergeCell ref="C203:D203"/>
    <mergeCell ref="C204:D204"/>
    <mergeCell ref="C205:D205"/>
    <mergeCell ref="A206:H206"/>
    <mergeCell ref="B207:B218"/>
    <mergeCell ref="C207:D207"/>
    <mergeCell ref="C208:D208"/>
    <mergeCell ref="C209:D209"/>
    <mergeCell ref="C210:D210"/>
    <mergeCell ref="C211:D211"/>
    <mergeCell ref="B194:B205"/>
    <mergeCell ref="C194:D194"/>
    <mergeCell ref="C195:D195"/>
    <mergeCell ref="C196:D196"/>
    <mergeCell ref="C197:D197"/>
    <mergeCell ref="C198:D198"/>
    <mergeCell ref="C199:D199"/>
    <mergeCell ref="C200:D200"/>
    <mergeCell ref="C240:D240"/>
    <mergeCell ref="C241:D241"/>
    <mergeCell ref="C227:D227"/>
    <mergeCell ref="C228:D228"/>
    <mergeCell ref="C229:D229"/>
    <mergeCell ref="C230:D230"/>
    <mergeCell ref="C231:D231"/>
    <mergeCell ref="A232:H232"/>
    <mergeCell ref="C218:D218"/>
    <mergeCell ref="A219:H219"/>
    <mergeCell ref="B220:B231"/>
    <mergeCell ref="C220:D220"/>
    <mergeCell ref="C221:D221"/>
    <mergeCell ref="C222:D222"/>
    <mergeCell ref="C223:D223"/>
    <mergeCell ref="C224:D224"/>
    <mergeCell ref="C225:D225"/>
    <mergeCell ref="C226:D226"/>
    <mergeCell ref="C251:D251"/>
    <mergeCell ref="C252:D252"/>
    <mergeCell ref="C253:D253"/>
    <mergeCell ref="C254:D254"/>
    <mergeCell ref="C255:D255"/>
    <mergeCell ref="C256:D256"/>
    <mergeCell ref="C242:D242"/>
    <mergeCell ref="C243:D243"/>
    <mergeCell ref="C244:D244"/>
    <mergeCell ref="A245:H245"/>
    <mergeCell ref="B246:B257"/>
    <mergeCell ref="C246:D246"/>
    <mergeCell ref="C247:D247"/>
    <mergeCell ref="C248:D248"/>
    <mergeCell ref="C249:D249"/>
    <mergeCell ref="C250:D250"/>
    <mergeCell ref="B233:B244"/>
    <mergeCell ref="C233:D233"/>
    <mergeCell ref="C234:D234"/>
    <mergeCell ref="C235:D235"/>
    <mergeCell ref="C236:D236"/>
    <mergeCell ref="C237:D237"/>
    <mergeCell ref="C238:D238"/>
    <mergeCell ref="C239:D239"/>
    <mergeCell ref="C279:D279"/>
    <mergeCell ref="C280:D280"/>
    <mergeCell ref="C266:D266"/>
    <mergeCell ref="C267:D267"/>
    <mergeCell ref="C268:D268"/>
    <mergeCell ref="C269:D269"/>
    <mergeCell ref="C270:D270"/>
    <mergeCell ref="A271:H271"/>
    <mergeCell ref="C257:D257"/>
    <mergeCell ref="A258:H258"/>
    <mergeCell ref="B259:B270"/>
    <mergeCell ref="C259:D259"/>
    <mergeCell ref="C260:D260"/>
    <mergeCell ref="C261:D261"/>
    <mergeCell ref="C262:D262"/>
    <mergeCell ref="C263:D263"/>
    <mergeCell ref="C264:D264"/>
    <mergeCell ref="C265:D265"/>
    <mergeCell ref="C290:D290"/>
    <mergeCell ref="C291:D291"/>
    <mergeCell ref="C292:D292"/>
    <mergeCell ref="C293:D293"/>
    <mergeCell ref="C294:D294"/>
    <mergeCell ref="C295:D295"/>
    <mergeCell ref="C281:D281"/>
    <mergeCell ref="C282:D282"/>
    <mergeCell ref="C283:D283"/>
    <mergeCell ref="A284:H284"/>
    <mergeCell ref="B285:B296"/>
    <mergeCell ref="C285:D285"/>
    <mergeCell ref="C286:D286"/>
    <mergeCell ref="C287:D287"/>
    <mergeCell ref="C288:D288"/>
    <mergeCell ref="C289:D289"/>
    <mergeCell ref="B272:B283"/>
    <mergeCell ref="C272:D272"/>
    <mergeCell ref="C273:D273"/>
    <mergeCell ref="C274:D274"/>
    <mergeCell ref="C275:D275"/>
    <mergeCell ref="C276:D276"/>
    <mergeCell ref="C277:D277"/>
    <mergeCell ref="C278:D278"/>
    <mergeCell ref="C305:D305"/>
    <mergeCell ref="C306:D306"/>
    <mergeCell ref="C307:D307"/>
    <mergeCell ref="C308:D308"/>
    <mergeCell ref="C309:D309"/>
    <mergeCell ref="A310:H310"/>
    <mergeCell ref="C296:D296"/>
    <mergeCell ref="A297:H297"/>
    <mergeCell ref="B298:B309"/>
    <mergeCell ref="C298:D298"/>
    <mergeCell ref="C299:D299"/>
    <mergeCell ref="C300:D300"/>
    <mergeCell ref="C301:D301"/>
    <mergeCell ref="C302:D302"/>
    <mergeCell ref="C303:D303"/>
    <mergeCell ref="C304:D304"/>
    <mergeCell ref="C320:D320"/>
    <mergeCell ref="C321:D321"/>
    <mergeCell ref="C322:D322"/>
    <mergeCell ref="C323:E323"/>
    <mergeCell ref="C324:E324"/>
    <mergeCell ref="C325:E325"/>
    <mergeCell ref="B311:B322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33:G333"/>
    <mergeCell ref="C334:G334"/>
    <mergeCell ref="C335:G335"/>
    <mergeCell ref="A327:G327"/>
    <mergeCell ref="C328:G328"/>
    <mergeCell ref="C329:G329"/>
    <mergeCell ref="C330:G330"/>
    <mergeCell ref="C331:G331"/>
    <mergeCell ref="C332:G332"/>
  </mergeCells>
  <hyperlinks>
    <hyperlink ref="C32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workbookViewId="0">
      <selection activeCell="H6" sqref="H6:H7"/>
    </sheetView>
  </sheetViews>
  <sheetFormatPr defaultRowHeight="15" x14ac:dyDescent="0.25"/>
  <cols>
    <col min="1" max="1" width="7.140625" customWidth="1"/>
    <col min="2" max="2" width="15.7109375" customWidth="1"/>
    <col min="3" max="3" width="20" customWidth="1"/>
    <col min="4" max="4" width="37.85546875" customWidth="1"/>
    <col min="5" max="5" width="14.42578125" customWidth="1"/>
    <col min="6" max="6" width="13.140625" customWidth="1"/>
    <col min="7" max="7" width="18.42578125" customWidth="1"/>
    <col min="8" max="8" width="21" customWidth="1"/>
  </cols>
  <sheetData>
    <row r="1" spans="1:8" ht="27.75" x14ac:dyDescent="0.25">
      <c r="A1" s="37" t="s">
        <v>13</v>
      </c>
      <c r="B1" s="38"/>
      <c r="C1" s="38"/>
      <c r="D1" s="126" t="s">
        <v>14</v>
      </c>
      <c r="E1" s="126"/>
      <c r="F1" s="126"/>
      <c r="G1" s="126"/>
      <c r="H1" s="127"/>
    </row>
    <row r="2" spans="1:8" ht="27.75" x14ac:dyDescent="0.25">
      <c r="A2" s="39" t="s">
        <v>15</v>
      </c>
      <c r="B2" s="40"/>
      <c r="C2" s="40"/>
      <c r="D2" s="128" t="s">
        <v>16</v>
      </c>
      <c r="E2" s="128"/>
      <c r="F2" s="128"/>
      <c r="G2" s="128"/>
      <c r="H2" s="129"/>
    </row>
    <row r="3" spans="1:8" x14ac:dyDescent="0.25">
      <c r="A3" s="41" t="s">
        <v>17</v>
      </c>
      <c r="B3" s="42"/>
      <c r="C3" s="42"/>
      <c r="D3" s="130" t="s">
        <v>18</v>
      </c>
      <c r="E3" s="130"/>
      <c r="F3" s="130"/>
      <c r="G3" s="130"/>
      <c r="H3" s="131"/>
    </row>
    <row r="4" spans="1:8" ht="15.75" thickBot="1" x14ac:dyDescent="0.3">
      <c r="A4" s="43" t="s">
        <v>19</v>
      </c>
      <c r="B4" s="44"/>
      <c r="C4" s="44"/>
      <c r="D4" s="104" t="s">
        <v>20</v>
      </c>
      <c r="E4" s="104"/>
      <c r="F4" s="104"/>
      <c r="G4" s="104"/>
      <c r="H4" s="105"/>
    </row>
    <row r="5" spans="1:8" ht="19.5" thickBot="1" x14ac:dyDescent="0.3">
      <c r="A5" s="106" t="s">
        <v>10</v>
      </c>
      <c r="B5" s="107"/>
      <c r="C5" s="108"/>
      <c r="D5" s="108"/>
      <c r="E5" s="108"/>
      <c r="F5" s="108"/>
      <c r="G5" s="108"/>
      <c r="H5" s="109"/>
    </row>
    <row r="6" spans="1:8" ht="15" customHeight="1" x14ac:dyDescent="0.25">
      <c r="A6" s="110" t="s">
        <v>12</v>
      </c>
      <c r="B6" s="111"/>
      <c r="C6" s="112"/>
      <c r="D6" s="116" t="s">
        <v>33</v>
      </c>
      <c r="E6" s="117"/>
      <c r="F6" s="118"/>
      <c r="G6" s="122" t="s">
        <v>11</v>
      </c>
      <c r="H6" s="124" t="s">
        <v>239</v>
      </c>
    </row>
    <row r="7" spans="1:8" ht="15.75" customHeight="1" thickBot="1" x14ac:dyDescent="0.3">
      <c r="A7" s="113"/>
      <c r="B7" s="114"/>
      <c r="C7" s="115"/>
      <c r="D7" s="119"/>
      <c r="E7" s="120"/>
      <c r="F7" s="121"/>
      <c r="G7" s="123"/>
      <c r="H7" s="125"/>
    </row>
    <row r="8" spans="1:8" ht="21.75" thickBot="1" x14ac:dyDescent="0.3">
      <c r="A8" s="94" t="s">
        <v>189</v>
      </c>
      <c r="B8" s="95"/>
      <c r="C8" s="96"/>
      <c r="D8" s="96"/>
      <c r="E8" s="96"/>
      <c r="F8" s="96"/>
      <c r="G8" s="96"/>
      <c r="H8" s="97"/>
    </row>
    <row r="9" spans="1:8" ht="15.75" customHeight="1" thickBot="1" x14ac:dyDescent="0.3">
      <c r="A9" s="98" t="s">
        <v>4</v>
      </c>
      <c r="B9" s="99"/>
      <c r="C9" s="100"/>
      <c r="D9" s="100"/>
      <c r="E9" s="100"/>
      <c r="F9" s="100"/>
      <c r="G9" s="100"/>
      <c r="H9" s="101"/>
    </row>
    <row r="10" spans="1:8" ht="15.75" thickBot="1" x14ac:dyDescent="0.3">
      <c r="A10" s="13" t="s">
        <v>6</v>
      </c>
      <c r="B10" s="15" t="s">
        <v>37</v>
      </c>
      <c r="C10" s="102" t="s">
        <v>5</v>
      </c>
      <c r="D10" s="103"/>
      <c r="E10" s="14" t="s">
        <v>0</v>
      </c>
      <c r="F10" s="14" t="s">
        <v>1</v>
      </c>
      <c r="G10" s="14" t="s">
        <v>2</v>
      </c>
      <c r="H10" s="14" t="s">
        <v>3</v>
      </c>
    </row>
    <row r="11" spans="1:8" ht="19.5" thickBot="1" x14ac:dyDescent="0.3">
      <c r="A11" s="74" t="s">
        <v>190</v>
      </c>
      <c r="B11" s="75"/>
      <c r="C11" s="75"/>
      <c r="D11" s="75"/>
      <c r="E11" s="75"/>
      <c r="F11" s="75"/>
      <c r="G11" s="75"/>
      <c r="H11" s="76"/>
    </row>
    <row r="12" spans="1:8" x14ac:dyDescent="0.25">
      <c r="A12" s="30" t="s">
        <v>41</v>
      </c>
      <c r="B12" s="135" t="s">
        <v>96</v>
      </c>
      <c r="C12" s="90" t="s">
        <v>60</v>
      </c>
      <c r="D12" s="91"/>
      <c r="E12" s="27" t="s">
        <v>38</v>
      </c>
      <c r="F12" s="28">
        <v>1</v>
      </c>
      <c r="G12" s="31">
        <v>1300</v>
      </c>
      <c r="H12" s="29">
        <f>G12*F12</f>
        <v>1300</v>
      </c>
    </row>
    <row r="13" spans="1:8" x14ac:dyDescent="0.25">
      <c r="A13" s="25" t="s">
        <v>42</v>
      </c>
      <c r="B13" s="136"/>
      <c r="C13" s="73" t="s">
        <v>34</v>
      </c>
      <c r="D13" s="73"/>
      <c r="E13" s="2" t="s">
        <v>39</v>
      </c>
      <c r="F13" s="1">
        <v>1.38</v>
      </c>
      <c r="G13" s="32">
        <v>850</v>
      </c>
      <c r="H13" s="19">
        <f t="shared" ref="H13:H23" si="0">G13*F13</f>
        <v>1173</v>
      </c>
    </row>
    <row r="14" spans="1:8" x14ac:dyDescent="0.25">
      <c r="A14" s="25" t="s">
        <v>43</v>
      </c>
      <c r="B14" s="136"/>
      <c r="C14" s="73" t="s">
        <v>59</v>
      </c>
      <c r="D14" s="73"/>
      <c r="E14" s="2" t="s">
        <v>39</v>
      </c>
      <c r="F14" s="1">
        <v>2</v>
      </c>
      <c r="G14" s="32">
        <v>140</v>
      </c>
      <c r="H14" s="19">
        <f t="shared" si="0"/>
        <v>280</v>
      </c>
    </row>
    <row r="15" spans="1:8" x14ac:dyDescent="0.25">
      <c r="A15" s="25" t="s">
        <v>44</v>
      </c>
      <c r="B15" s="136"/>
      <c r="C15" s="78" t="s">
        <v>46</v>
      </c>
      <c r="D15" s="78"/>
      <c r="E15" s="22" t="s">
        <v>40</v>
      </c>
      <c r="F15" s="1">
        <v>5.69</v>
      </c>
      <c r="G15" s="32">
        <v>130</v>
      </c>
      <c r="H15" s="19">
        <f t="shared" si="0"/>
        <v>739.7</v>
      </c>
    </row>
    <row r="16" spans="1:8" x14ac:dyDescent="0.25">
      <c r="A16" s="25" t="s">
        <v>45</v>
      </c>
      <c r="B16" s="136"/>
      <c r="C16" s="73" t="s">
        <v>35</v>
      </c>
      <c r="D16" s="73"/>
      <c r="E16" s="2" t="s">
        <v>39</v>
      </c>
      <c r="F16" s="1">
        <v>3.92</v>
      </c>
      <c r="G16" s="32">
        <v>100</v>
      </c>
      <c r="H16" s="19">
        <f t="shared" si="0"/>
        <v>392</v>
      </c>
    </row>
    <row r="17" spans="1:8" x14ac:dyDescent="0.25">
      <c r="A17" s="25" t="s">
        <v>52</v>
      </c>
      <c r="B17" s="136"/>
      <c r="C17" s="73" t="s">
        <v>36</v>
      </c>
      <c r="D17" s="73"/>
      <c r="E17" s="2" t="s">
        <v>38</v>
      </c>
      <c r="F17" s="1">
        <v>1</v>
      </c>
      <c r="G17" s="32">
        <v>750</v>
      </c>
      <c r="H17" s="19">
        <f t="shared" si="0"/>
        <v>750</v>
      </c>
    </row>
    <row r="18" spans="1:8" x14ac:dyDescent="0.25">
      <c r="A18" s="25" t="s">
        <v>53</v>
      </c>
      <c r="B18" s="136"/>
      <c r="C18" s="72" t="s">
        <v>47</v>
      </c>
      <c r="D18" s="72"/>
      <c r="E18" s="22" t="s">
        <v>38</v>
      </c>
      <c r="F18" s="1">
        <v>0</v>
      </c>
      <c r="G18" s="36">
        <v>950</v>
      </c>
      <c r="H18" s="19">
        <f t="shared" si="0"/>
        <v>0</v>
      </c>
    </row>
    <row r="19" spans="1:8" x14ac:dyDescent="0.25">
      <c r="A19" s="25" t="s">
        <v>54</v>
      </c>
      <c r="B19" s="136"/>
      <c r="C19" s="72" t="s">
        <v>48</v>
      </c>
      <c r="D19" s="72"/>
      <c r="E19" s="22" t="s">
        <v>38</v>
      </c>
      <c r="F19" s="1">
        <v>1</v>
      </c>
      <c r="G19" s="33">
        <v>150</v>
      </c>
      <c r="H19" s="19">
        <f t="shared" si="0"/>
        <v>150</v>
      </c>
    </row>
    <row r="20" spans="1:8" x14ac:dyDescent="0.25">
      <c r="A20" s="25" t="s">
        <v>55</v>
      </c>
      <c r="B20" s="136"/>
      <c r="C20" s="93" t="s">
        <v>49</v>
      </c>
      <c r="D20" s="93"/>
      <c r="E20" s="24" t="s">
        <v>38</v>
      </c>
      <c r="F20" s="1">
        <v>1</v>
      </c>
      <c r="G20" s="34">
        <v>60</v>
      </c>
      <c r="H20" s="19">
        <f t="shared" si="0"/>
        <v>60</v>
      </c>
    </row>
    <row r="21" spans="1:8" x14ac:dyDescent="0.25">
      <c r="A21" s="25" t="s">
        <v>56</v>
      </c>
      <c r="B21" s="136"/>
      <c r="C21" s="93" t="s">
        <v>50</v>
      </c>
      <c r="D21" s="93"/>
      <c r="E21" s="24" t="s">
        <v>38</v>
      </c>
      <c r="F21" s="1">
        <v>1.84</v>
      </c>
      <c r="G21" s="34">
        <v>30</v>
      </c>
      <c r="H21" s="19">
        <f t="shared" si="0"/>
        <v>55.2</v>
      </c>
    </row>
    <row r="22" spans="1:8" x14ac:dyDescent="0.25">
      <c r="A22" s="25" t="s">
        <v>57</v>
      </c>
      <c r="B22" s="136"/>
      <c r="C22" s="93" t="s">
        <v>74</v>
      </c>
      <c r="D22" s="93"/>
      <c r="E22" s="52" t="s">
        <v>38</v>
      </c>
      <c r="F22" s="53">
        <v>0</v>
      </c>
      <c r="G22" s="34">
        <v>2000</v>
      </c>
      <c r="H22" s="19">
        <f t="shared" si="0"/>
        <v>0</v>
      </c>
    </row>
    <row r="23" spans="1:8" ht="15.75" thickBot="1" x14ac:dyDescent="0.3">
      <c r="A23" s="25" t="s">
        <v>75</v>
      </c>
      <c r="B23" s="137"/>
      <c r="C23" s="60" t="s">
        <v>51</v>
      </c>
      <c r="D23" s="61"/>
      <c r="E23" s="26" t="s">
        <v>38</v>
      </c>
      <c r="F23" s="20">
        <v>1</v>
      </c>
      <c r="G23" s="35">
        <v>200</v>
      </c>
      <c r="H23" s="21">
        <f t="shared" si="0"/>
        <v>200</v>
      </c>
    </row>
    <row r="24" spans="1:8" ht="19.5" thickBot="1" x14ac:dyDescent="0.3">
      <c r="A24" s="74" t="s">
        <v>191</v>
      </c>
      <c r="B24" s="75"/>
      <c r="C24" s="75"/>
      <c r="D24" s="75"/>
      <c r="E24" s="75"/>
      <c r="F24" s="75"/>
      <c r="G24" s="75"/>
      <c r="H24" s="76"/>
    </row>
    <row r="25" spans="1:8" ht="15" customHeight="1" x14ac:dyDescent="0.25">
      <c r="A25" s="30" t="s">
        <v>41</v>
      </c>
      <c r="B25" s="135" t="s">
        <v>112</v>
      </c>
      <c r="C25" s="90" t="s">
        <v>60</v>
      </c>
      <c r="D25" s="91"/>
      <c r="E25" s="27" t="s">
        <v>38</v>
      </c>
      <c r="F25" s="28">
        <v>1</v>
      </c>
      <c r="G25" s="31">
        <v>1300</v>
      </c>
      <c r="H25" s="29">
        <f>G25*F25</f>
        <v>1300</v>
      </c>
    </row>
    <row r="26" spans="1:8" ht="15" customHeight="1" x14ac:dyDescent="0.25">
      <c r="A26" s="25" t="s">
        <v>42</v>
      </c>
      <c r="B26" s="136"/>
      <c r="C26" s="73" t="s">
        <v>34</v>
      </c>
      <c r="D26" s="73"/>
      <c r="E26" s="2" t="s">
        <v>39</v>
      </c>
      <c r="F26" s="1">
        <v>0</v>
      </c>
      <c r="G26" s="32">
        <v>850</v>
      </c>
      <c r="H26" s="19">
        <f t="shared" ref="H26:H36" si="1">G26*F26</f>
        <v>0</v>
      </c>
    </row>
    <row r="27" spans="1:8" ht="15" customHeight="1" x14ac:dyDescent="0.25">
      <c r="A27" s="25" t="s">
        <v>43</v>
      </c>
      <c r="B27" s="136"/>
      <c r="C27" s="73" t="s">
        <v>59</v>
      </c>
      <c r="D27" s="73"/>
      <c r="E27" s="2" t="s">
        <v>39</v>
      </c>
      <c r="F27" s="1">
        <v>0</v>
      </c>
      <c r="G27" s="32">
        <v>140</v>
      </c>
      <c r="H27" s="19">
        <f t="shared" si="1"/>
        <v>0</v>
      </c>
    </row>
    <row r="28" spans="1:8" ht="15" customHeight="1" x14ac:dyDescent="0.25">
      <c r="A28" s="25" t="s">
        <v>44</v>
      </c>
      <c r="B28" s="136"/>
      <c r="C28" s="78" t="s">
        <v>46</v>
      </c>
      <c r="D28" s="78"/>
      <c r="E28" s="22" t="s">
        <v>40</v>
      </c>
      <c r="F28" s="1">
        <v>1.84</v>
      </c>
      <c r="G28" s="32">
        <v>130</v>
      </c>
      <c r="H28" s="19">
        <f t="shared" si="1"/>
        <v>239.20000000000002</v>
      </c>
    </row>
    <row r="29" spans="1:8" ht="15" customHeight="1" x14ac:dyDescent="0.25">
      <c r="A29" s="25" t="s">
        <v>45</v>
      </c>
      <c r="B29" s="136"/>
      <c r="C29" s="73" t="s">
        <v>35</v>
      </c>
      <c r="D29" s="73"/>
      <c r="E29" s="2" t="s">
        <v>39</v>
      </c>
      <c r="F29" s="1">
        <v>5.07</v>
      </c>
      <c r="G29" s="32">
        <v>100</v>
      </c>
      <c r="H29" s="19">
        <f t="shared" si="1"/>
        <v>507</v>
      </c>
    </row>
    <row r="30" spans="1:8" ht="15" customHeight="1" x14ac:dyDescent="0.25">
      <c r="A30" s="25" t="s">
        <v>52</v>
      </c>
      <c r="B30" s="136"/>
      <c r="C30" s="73" t="s">
        <v>36</v>
      </c>
      <c r="D30" s="73"/>
      <c r="E30" s="2" t="s">
        <v>38</v>
      </c>
      <c r="F30" s="1">
        <v>1</v>
      </c>
      <c r="G30" s="32">
        <v>750</v>
      </c>
      <c r="H30" s="19">
        <f t="shared" si="1"/>
        <v>750</v>
      </c>
    </row>
    <row r="31" spans="1:8" ht="15" customHeight="1" x14ac:dyDescent="0.25">
      <c r="A31" s="25" t="s">
        <v>53</v>
      </c>
      <c r="B31" s="136"/>
      <c r="C31" s="72" t="s">
        <v>47</v>
      </c>
      <c r="D31" s="72"/>
      <c r="E31" s="22" t="s">
        <v>38</v>
      </c>
      <c r="F31" s="1">
        <v>0</v>
      </c>
      <c r="G31" s="36">
        <v>950</v>
      </c>
      <c r="H31" s="19">
        <f t="shared" si="1"/>
        <v>0</v>
      </c>
    </row>
    <row r="32" spans="1:8" ht="15" customHeight="1" x14ac:dyDescent="0.25">
      <c r="A32" s="25" t="s">
        <v>54</v>
      </c>
      <c r="B32" s="136"/>
      <c r="C32" s="72" t="s">
        <v>48</v>
      </c>
      <c r="D32" s="72"/>
      <c r="E32" s="22" t="s">
        <v>38</v>
      </c>
      <c r="F32" s="1">
        <v>1</v>
      </c>
      <c r="G32" s="33">
        <v>150</v>
      </c>
      <c r="H32" s="19">
        <f t="shared" si="1"/>
        <v>150</v>
      </c>
    </row>
    <row r="33" spans="1:8" ht="15" customHeight="1" x14ac:dyDescent="0.25">
      <c r="A33" s="25" t="s">
        <v>55</v>
      </c>
      <c r="B33" s="136"/>
      <c r="C33" s="93" t="s">
        <v>49</v>
      </c>
      <c r="D33" s="93"/>
      <c r="E33" s="24" t="s">
        <v>38</v>
      </c>
      <c r="F33" s="1">
        <v>1</v>
      </c>
      <c r="G33" s="34">
        <v>60</v>
      </c>
      <c r="H33" s="19">
        <f t="shared" si="1"/>
        <v>60</v>
      </c>
    </row>
    <row r="34" spans="1:8" ht="15" customHeight="1" x14ac:dyDescent="0.25">
      <c r="A34" s="25" t="s">
        <v>56</v>
      </c>
      <c r="B34" s="136"/>
      <c r="C34" s="93" t="s">
        <v>50</v>
      </c>
      <c r="D34" s="93"/>
      <c r="E34" s="24" t="s">
        <v>38</v>
      </c>
      <c r="F34" s="1">
        <v>0</v>
      </c>
      <c r="G34" s="34">
        <v>30</v>
      </c>
      <c r="H34" s="19">
        <f t="shared" si="1"/>
        <v>0</v>
      </c>
    </row>
    <row r="35" spans="1:8" ht="15.75" customHeight="1" x14ac:dyDescent="0.25">
      <c r="A35" s="25" t="s">
        <v>57</v>
      </c>
      <c r="B35" s="136"/>
      <c r="C35" s="93" t="s">
        <v>74</v>
      </c>
      <c r="D35" s="93"/>
      <c r="E35" s="52" t="s">
        <v>38</v>
      </c>
      <c r="F35" s="53">
        <v>0</v>
      </c>
      <c r="G35" s="34">
        <v>2000</v>
      </c>
      <c r="H35" s="19">
        <f t="shared" si="1"/>
        <v>0</v>
      </c>
    </row>
    <row r="36" spans="1:8" ht="15.75" customHeight="1" thickBot="1" x14ac:dyDescent="0.3">
      <c r="A36" s="25" t="s">
        <v>75</v>
      </c>
      <c r="B36" s="137"/>
      <c r="C36" s="60" t="s">
        <v>51</v>
      </c>
      <c r="D36" s="61"/>
      <c r="E36" s="26" t="s">
        <v>38</v>
      </c>
      <c r="F36" s="20">
        <v>0</v>
      </c>
      <c r="G36" s="35">
        <v>200</v>
      </c>
      <c r="H36" s="21">
        <f t="shared" si="1"/>
        <v>0</v>
      </c>
    </row>
    <row r="37" spans="1:8" ht="19.5" thickBot="1" x14ac:dyDescent="0.3">
      <c r="A37" s="74" t="s">
        <v>192</v>
      </c>
      <c r="B37" s="75"/>
      <c r="C37" s="75"/>
      <c r="D37" s="75"/>
      <c r="E37" s="75"/>
      <c r="F37" s="75"/>
      <c r="G37" s="75"/>
      <c r="H37" s="76"/>
    </row>
    <row r="38" spans="1:8" ht="15" customHeight="1" x14ac:dyDescent="0.25">
      <c r="A38" s="30" t="s">
        <v>41</v>
      </c>
      <c r="B38" s="135" t="s">
        <v>124</v>
      </c>
      <c r="C38" s="90" t="s">
        <v>58</v>
      </c>
      <c r="D38" s="91"/>
      <c r="E38" s="27" t="s">
        <v>38</v>
      </c>
      <c r="F38" s="28">
        <v>1</v>
      </c>
      <c r="G38" s="31">
        <v>1300</v>
      </c>
      <c r="H38" s="29">
        <f t="shared" ref="H38:H49" si="2">G38*F38</f>
        <v>1300</v>
      </c>
    </row>
    <row r="39" spans="1:8" ht="15" customHeight="1" x14ac:dyDescent="0.25">
      <c r="A39" s="25" t="s">
        <v>42</v>
      </c>
      <c r="B39" s="136"/>
      <c r="C39" s="73" t="s">
        <v>34</v>
      </c>
      <c r="D39" s="73"/>
      <c r="E39" s="2" t="s">
        <v>39</v>
      </c>
      <c r="F39" s="1">
        <v>0</v>
      </c>
      <c r="G39" s="32">
        <v>850</v>
      </c>
      <c r="H39" s="19">
        <f t="shared" si="2"/>
        <v>0</v>
      </c>
    </row>
    <row r="40" spans="1:8" ht="15" customHeight="1" x14ac:dyDescent="0.25">
      <c r="A40" s="25" t="s">
        <v>43</v>
      </c>
      <c r="B40" s="136"/>
      <c r="C40" s="73" t="s">
        <v>59</v>
      </c>
      <c r="D40" s="73"/>
      <c r="E40" s="2" t="s">
        <v>39</v>
      </c>
      <c r="F40" s="1">
        <v>0</v>
      </c>
      <c r="G40" s="32">
        <v>140</v>
      </c>
      <c r="H40" s="19">
        <f t="shared" si="2"/>
        <v>0</v>
      </c>
    </row>
    <row r="41" spans="1:8" ht="15" customHeight="1" x14ac:dyDescent="0.25">
      <c r="A41" s="25" t="s">
        <v>44</v>
      </c>
      <c r="B41" s="136"/>
      <c r="C41" s="78" t="s">
        <v>46</v>
      </c>
      <c r="D41" s="78"/>
      <c r="E41" s="22" t="s">
        <v>40</v>
      </c>
      <c r="F41" s="1">
        <v>3.07</v>
      </c>
      <c r="G41" s="32">
        <v>130</v>
      </c>
      <c r="H41" s="19">
        <f t="shared" si="2"/>
        <v>399.09999999999997</v>
      </c>
    </row>
    <row r="42" spans="1:8" ht="15" customHeight="1" x14ac:dyDescent="0.25">
      <c r="A42" s="25" t="s">
        <v>45</v>
      </c>
      <c r="B42" s="136"/>
      <c r="C42" s="73" t="s">
        <v>35</v>
      </c>
      <c r="D42" s="73"/>
      <c r="E42" s="2" t="s">
        <v>39</v>
      </c>
      <c r="F42" s="1">
        <v>4</v>
      </c>
      <c r="G42" s="32">
        <v>100</v>
      </c>
      <c r="H42" s="19">
        <f t="shared" si="2"/>
        <v>400</v>
      </c>
    </row>
    <row r="43" spans="1:8" ht="15" customHeight="1" x14ac:dyDescent="0.25">
      <c r="A43" s="25" t="s">
        <v>52</v>
      </c>
      <c r="B43" s="136"/>
      <c r="C43" s="73" t="s">
        <v>36</v>
      </c>
      <c r="D43" s="73"/>
      <c r="E43" s="2" t="s">
        <v>38</v>
      </c>
      <c r="F43" s="1">
        <v>1</v>
      </c>
      <c r="G43" s="32">
        <v>750</v>
      </c>
      <c r="H43" s="19">
        <f t="shared" si="2"/>
        <v>750</v>
      </c>
    </row>
    <row r="44" spans="1:8" ht="15" customHeight="1" x14ac:dyDescent="0.25">
      <c r="A44" s="25" t="s">
        <v>53</v>
      </c>
      <c r="B44" s="136"/>
      <c r="C44" s="72" t="s">
        <v>47</v>
      </c>
      <c r="D44" s="72"/>
      <c r="E44" s="22" t="s">
        <v>38</v>
      </c>
      <c r="F44" s="1">
        <v>0</v>
      </c>
      <c r="G44" s="36">
        <v>950</v>
      </c>
      <c r="H44" s="19">
        <f t="shared" si="2"/>
        <v>0</v>
      </c>
    </row>
    <row r="45" spans="1:8" ht="15" customHeight="1" x14ac:dyDescent="0.25">
      <c r="A45" s="25" t="s">
        <v>54</v>
      </c>
      <c r="B45" s="136"/>
      <c r="C45" s="72" t="s">
        <v>48</v>
      </c>
      <c r="D45" s="72"/>
      <c r="E45" s="22" t="s">
        <v>38</v>
      </c>
      <c r="F45" s="1">
        <v>1</v>
      </c>
      <c r="G45" s="33">
        <v>150</v>
      </c>
      <c r="H45" s="19">
        <f t="shared" si="2"/>
        <v>150</v>
      </c>
    </row>
    <row r="46" spans="1:8" ht="15" customHeight="1" x14ac:dyDescent="0.25">
      <c r="A46" s="25" t="s">
        <v>55</v>
      </c>
      <c r="B46" s="136"/>
      <c r="C46" s="93" t="s">
        <v>49</v>
      </c>
      <c r="D46" s="93"/>
      <c r="E46" s="24" t="s">
        <v>38</v>
      </c>
      <c r="F46" s="1">
        <v>1</v>
      </c>
      <c r="G46" s="34">
        <v>60</v>
      </c>
      <c r="H46" s="19">
        <f t="shared" si="2"/>
        <v>60</v>
      </c>
    </row>
    <row r="47" spans="1:8" ht="15" customHeight="1" x14ac:dyDescent="0.25">
      <c r="A47" s="25" t="s">
        <v>56</v>
      </c>
      <c r="B47" s="136"/>
      <c r="C47" s="93" t="s">
        <v>50</v>
      </c>
      <c r="D47" s="93"/>
      <c r="E47" s="24" t="s">
        <v>38</v>
      </c>
      <c r="F47" s="1">
        <v>0</v>
      </c>
      <c r="G47" s="34">
        <v>30</v>
      </c>
      <c r="H47" s="19">
        <f t="shared" si="2"/>
        <v>0</v>
      </c>
    </row>
    <row r="48" spans="1:8" ht="15" customHeight="1" x14ac:dyDescent="0.25">
      <c r="A48" s="25" t="s">
        <v>57</v>
      </c>
      <c r="B48" s="136"/>
      <c r="C48" s="93" t="s">
        <v>74</v>
      </c>
      <c r="D48" s="93"/>
      <c r="E48" s="52" t="s">
        <v>38</v>
      </c>
      <c r="F48" s="53">
        <v>0</v>
      </c>
      <c r="G48" s="54">
        <v>2000</v>
      </c>
      <c r="H48" s="19">
        <f t="shared" si="2"/>
        <v>0</v>
      </c>
    </row>
    <row r="49" spans="1:8" ht="15.75" customHeight="1" thickBot="1" x14ac:dyDescent="0.3">
      <c r="A49" s="25" t="s">
        <v>75</v>
      </c>
      <c r="B49" s="137"/>
      <c r="C49" s="60" t="s">
        <v>51</v>
      </c>
      <c r="D49" s="61"/>
      <c r="E49" s="26" t="s">
        <v>38</v>
      </c>
      <c r="F49" s="20">
        <v>0</v>
      </c>
      <c r="G49" s="35">
        <v>200</v>
      </c>
      <c r="H49" s="19">
        <f t="shared" si="2"/>
        <v>0</v>
      </c>
    </row>
    <row r="50" spans="1:8" ht="19.5" thickBot="1" x14ac:dyDescent="0.3">
      <c r="A50" s="74" t="s">
        <v>193</v>
      </c>
      <c r="B50" s="75"/>
      <c r="C50" s="75"/>
      <c r="D50" s="75"/>
      <c r="E50" s="75"/>
      <c r="F50" s="75"/>
      <c r="G50" s="75"/>
      <c r="H50" s="76"/>
    </row>
    <row r="51" spans="1:8" ht="15" customHeight="1" x14ac:dyDescent="0.25">
      <c r="A51" s="30" t="s">
        <v>41</v>
      </c>
      <c r="B51" s="135" t="s">
        <v>105</v>
      </c>
      <c r="C51" s="90" t="s">
        <v>60</v>
      </c>
      <c r="D51" s="91"/>
      <c r="E51" s="27" t="s">
        <v>38</v>
      </c>
      <c r="F51" s="28">
        <v>1</v>
      </c>
      <c r="G51" s="31">
        <v>1300</v>
      </c>
      <c r="H51" s="29">
        <f>G51*F51</f>
        <v>1300</v>
      </c>
    </row>
    <row r="52" spans="1:8" ht="15" customHeight="1" x14ac:dyDescent="0.25">
      <c r="A52" s="25" t="s">
        <v>42</v>
      </c>
      <c r="B52" s="136"/>
      <c r="C52" s="73" t="s">
        <v>34</v>
      </c>
      <c r="D52" s="73"/>
      <c r="E52" s="2" t="s">
        <v>39</v>
      </c>
      <c r="F52" s="1">
        <v>2.76</v>
      </c>
      <c r="G52" s="32">
        <v>850</v>
      </c>
      <c r="H52" s="19">
        <f t="shared" ref="H52:H62" si="3">G52*F52</f>
        <v>2346</v>
      </c>
    </row>
    <row r="53" spans="1:8" ht="15" customHeight="1" x14ac:dyDescent="0.25">
      <c r="A53" s="25" t="s">
        <v>43</v>
      </c>
      <c r="B53" s="136"/>
      <c r="C53" s="73" t="s">
        <v>59</v>
      </c>
      <c r="D53" s="73"/>
      <c r="E53" s="2" t="s">
        <v>39</v>
      </c>
      <c r="F53" s="1">
        <v>3.38</v>
      </c>
      <c r="G53" s="32">
        <v>140</v>
      </c>
      <c r="H53" s="19">
        <f t="shared" si="3"/>
        <v>473.2</v>
      </c>
    </row>
    <row r="54" spans="1:8" ht="15" customHeight="1" x14ac:dyDescent="0.25">
      <c r="A54" s="25" t="s">
        <v>44</v>
      </c>
      <c r="B54" s="136"/>
      <c r="C54" s="78" t="s">
        <v>46</v>
      </c>
      <c r="D54" s="78"/>
      <c r="E54" s="22" t="s">
        <v>40</v>
      </c>
      <c r="F54" s="1">
        <v>7.07</v>
      </c>
      <c r="G54" s="32">
        <v>130</v>
      </c>
      <c r="H54" s="19">
        <f t="shared" si="3"/>
        <v>919.1</v>
      </c>
    </row>
    <row r="55" spans="1:8" ht="15" customHeight="1" x14ac:dyDescent="0.25">
      <c r="A55" s="25" t="s">
        <v>45</v>
      </c>
      <c r="B55" s="136"/>
      <c r="C55" s="73" t="s">
        <v>35</v>
      </c>
      <c r="D55" s="73"/>
      <c r="E55" s="2" t="s">
        <v>39</v>
      </c>
      <c r="F55" s="1">
        <v>5.23</v>
      </c>
      <c r="G55" s="32">
        <v>100</v>
      </c>
      <c r="H55" s="19">
        <f t="shared" si="3"/>
        <v>523</v>
      </c>
    </row>
    <row r="56" spans="1:8" ht="15" customHeight="1" x14ac:dyDescent="0.25">
      <c r="A56" s="25" t="s">
        <v>52</v>
      </c>
      <c r="B56" s="136"/>
      <c r="C56" s="73" t="s">
        <v>36</v>
      </c>
      <c r="D56" s="73"/>
      <c r="E56" s="2" t="s">
        <v>38</v>
      </c>
      <c r="F56" s="1">
        <v>0</v>
      </c>
      <c r="G56" s="32">
        <v>750</v>
      </c>
      <c r="H56" s="19">
        <f t="shared" si="3"/>
        <v>0</v>
      </c>
    </row>
    <row r="57" spans="1:8" ht="15" customHeight="1" x14ac:dyDescent="0.25">
      <c r="A57" s="25" t="s">
        <v>53</v>
      </c>
      <c r="B57" s="136"/>
      <c r="C57" s="72" t="s">
        <v>47</v>
      </c>
      <c r="D57" s="72"/>
      <c r="E57" s="22" t="s">
        <v>38</v>
      </c>
      <c r="F57" s="1">
        <v>1</v>
      </c>
      <c r="G57" s="36">
        <v>950</v>
      </c>
      <c r="H57" s="19">
        <f t="shared" si="3"/>
        <v>950</v>
      </c>
    </row>
    <row r="58" spans="1:8" ht="15" customHeight="1" x14ac:dyDescent="0.25">
      <c r="A58" s="25" t="s">
        <v>54</v>
      </c>
      <c r="B58" s="136"/>
      <c r="C58" s="72" t="s">
        <v>48</v>
      </c>
      <c r="D58" s="72"/>
      <c r="E58" s="22" t="s">
        <v>38</v>
      </c>
      <c r="F58" s="1">
        <v>1</v>
      </c>
      <c r="G58" s="33">
        <v>150</v>
      </c>
      <c r="H58" s="19">
        <f t="shared" si="3"/>
        <v>150</v>
      </c>
    </row>
    <row r="59" spans="1:8" ht="15" customHeight="1" x14ac:dyDescent="0.25">
      <c r="A59" s="25" t="s">
        <v>55</v>
      </c>
      <c r="B59" s="136"/>
      <c r="C59" s="93" t="s">
        <v>49</v>
      </c>
      <c r="D59" s="93"/>
      <c r="E59" s="24" t="s">
        <v>38</v>
      </c>
      <c r="F59" s="1">
        <v>1</v>
      </c>
      <c r="G59" s="34">
        <v>60</v>
      </c>
      <c r="H59" s="19">
        <f t="shared" si="3"/>
        <v>60</v>
      </c>
    </row>
    <row r="60" spans="1:8" ht="15" customHeight="1" x14ac:dyDescent="0.25">
      <c r="A60" s="25" t="s">
        <v>56</v>
      </c>
      <c r="B60" s="136"/>
      <c r="C60" s="93" t="s">
        <v>50</v>
      </c>
      <c r="D60" s="93"/>
      <c r="E60" s="24" t="s">
        <v>38</v>
      </c>
      <c r="F60" s="1">
        <v>0</v>
      </c>
      <c r="G60" s="34">
        <v>30</v>
      </c>
      <c r="H60" s="19">
        <f t="shared" si="3"/>
        <v>0</v>
      </c>
    </row>
    <row r="61" spans="1:8" ht="15" customHeight="1" x14ac:dyDescent="0.25">
      <c r="A61" s="25" t="s">
        <v>57</v>
      </c>
      <c r="B61" s="136"/>
      <c r="C61" s="93" t="s">
        <v>74</v>
      </c>
      <c r="D61" s="93"/>
      <c r="E61" s="52" t="s">
        <v>38</v>
      </c>
      <c r="F61" s="53">
        <v>0</v>
      </c>
      <c r="G61" s="54">
        <v>2000</v>
      </c>
      <c r="H61" s="19">
        <f t="shared" si="3"/>
        <v>0</v>
      </c>
    </row>
    <row r="62" spans="1:8" ht="15.75" customHeight="1" thickBot="1" x14ac:dyDescent="0.3">
      <c r="A62" s="25" t="s">
        <v>75</v>
      </c>
      <c r="B62" s="137"/>
      <c r="C62" s="60" t="s">
        <v>51</v>
      </c>
      <c r="D62" s="61"/>
      <c r="E62" s="26" t="s">
        <v>38</v>
      </c>
      <c r="F62" s="20">
        <v>0</v>
      </c>
      <c r="G62" s="35">
        <v>200</v>
      </c>
      <c r="H62" s="21">
        <f t="shared" si="3"/>
        <v>0</v>
      </c>
    </row>
    <row r="63" spans="1:8" ht="19.5" thickBot="1" x14ac:dyDescent="0.3">
      <c r="A63" s="74" t="s">
        <v>194</v>
      </c>
      <c r="B63" s="75"/>
      <c r="C63" s="75"/>
      <c r="D63" s="75"/>
      <c r="E63" s="75"/>
      <c r="F63" s="75"/>
      <c r="G63" s="75"/>
      <c r="H63" s="76"/>
    </row>
    <row r="64" spans="1:8" ht="15" customHeight="1" x14ac:dyDescent="0.25">
      <c r="A64" s="30" t="s">
        <v>41</v>
      </c>
      <c r="B64" s="135" t="s">
        <v>115</v>
      </c>
      <c r="C64" s="90" t="s">
        <v>58</v>
      </c>
      <c r="D64" s="91"/>
      <c r="E64" s="27" t="s">
        <v>38</v>
      </c>
      <c r="F64" s="28">
        <v>1</v>
      </c>
      <c r="G64" s="31">
        <v>1300</v>
      </c>
      <c r="H64" s="29">
        <f>G64*F64</f>
        <v>1300</v>
      </c>
    </row>
    <row r="65" spans="1:8" ht="15" customHeight="1" x14ac:dyDescent="0.25">
      <c r="A65" s="25" t="s">
        <v>42</v>
      </c>
      <c r="B65" s="136"/>
      <c r="C65" s="73" t="s">
        <v>34</v>
      </c>
      <c r="D65" s="73"/>
      <c r="E65" s="2" t="s">
        <v>39</v>
      </c>
      <c r="F65" s="1">
        <v>1.53</v>
      </c>
      <c r="G65" s="32">
        <v>850</v>
      </c>
      <c r="H65" s="19">
        <f t="shared" ref="H65:H75" si="4">G65*F65</f>
        <v>1300.5</v>
      </c>
    </row>
    <row r="66" spans="1:8" ht="15" customHeight="1" x14ac:dyDescent="0.25">
      <c r="A66" s="25" t="s">
        <v>43</v>
      </c>
      <c r="B66" s="136"/>
      <c r="C66" s="73" t="s">
        <v>59</v>
      </c>
      <c r="D66" s="73"/>
      <c r="E66" s="2" t="s">
        <v>39</v>
      </c>
      <c r="F66" s="1">
        <v>2.15</v>
      </c>
      <c r="G66" s="32">
        <v>140</v>
      </c>
      <c r="H66" s="19">
        <f t="shared" si="4"/>
        <v>301</v>
      </c>
    </row>
    <row r="67" spans="1:8" ht="15" customHeight="1" x14ac:dyDescent="0.25">
      <c r="A67" s="25" t="s">
        <v>44</v>
      </c>
      <c r="B67" s="136"/>
      <c r="C67" s="78" t="s">
        <v>46</v>
      </c>
      <c r="D67" s="78"/>
      <c r="E67" s="22" t="s">
        <v>40</v>
      </c>
      <c r="F67" s="1">
        <v>6.76</v>
      </c>
      <c r="G67" s="32">
        <v>130</v>
      </c>
      <c r="H67" s="19">
        <f t="shared" si="4"/>
        <v>878.8</v>
      </c>
    </row>
    <row r="68" spans="1:8" ht="15" customHeight="1" x14ac:dyDescent="0.25">
      <c r="A68" s="25" t="s">
        <v>45</v>
      </c>
      <c r="B68" s="136"/>
      <c r="C68" s="73" t="s">
        <v>35</v>
      </c>
      <c r="D68" s="73"/>
      <c r="E68" s="2" t="s">
        <v>39</v>
      </c>
      <c r="F68" s="1">
        <v>4.92</v>
      </c>
      <c r="G68" s="32">
        <v>100</v>
      </c>
      <c r="H68" s="19">
        <f t="shared" si="4"/>
        <v>492</v>
      </c>
    </row>
    <row r="69" spans="1:8" ht="15" customHeight="1" x14ac:dyDescent="0.25">
      <c r="A69" s="25" t="s">
        <v>52</v>
      </c>
      <c r="B69" s="136"/>
      <c r="C69" s="73" t="s">
        <v>36</v>
      </c>
      <c r="D69" s="73"/>
      <c r="E69" s="2" t="s">
        <v>38</v>
      </c>
      <c r="F69" s="1">
        <v>1</v>
      </c>
      <c r="G69" s="32">
        <v>750</v>
      </c>
      <c r="H69" s="19">
        <f t="shared" si="4"/>
        <v>750</v>
      </c>
    </row>
    <row r="70" spans="1:8" ht="15" customHeight="1" x14ac:dyDescent="0.25">
      <c r="A70" s="25" t="s">
        <v>53</v>
      </c>
      <c r="B70" s="136"/>
      <c r="C70" s="72" t="s">
        <v>47</v>
      </c>
      <c r="D70" s="72"/>
      <c r="E70" s="22" t="s">
        <v>38</v>
      </c>
      <c r="F70" s="1">
        <v>0</v>
      </c>
      <c r="G70" s="36">
        <v>950</v>
      </c>
      <c r="H70" s="19">
        <f t="shared" si="4"/>
        <v>0</v>
      </c>
    </row>
    <row r="71" spans="1:8" ht="15" customHeight="1" x14ac:dyDescent="0.25">
      <c r="A71" s="25" t="s">
        <v>54</v>
      </c>
      <c r="B71" s="136"/>
      <c r="C71" s="72" t="s">
        <v>48</v>
      </c>
      <c r="D71" s="72"/>
      <c r="E71" s="22" t="s">
        <v>38</v>
      </c>
      <c r="F71" s="1">
        <v>1</v>
      </c>
      <c r="G71" s="33">
        <v>150</v>
      </c>
      <c r="H71" s="19">
        <f t="shared" si="4"/>
        <v>150</v>
      </c>
    </row>
    <row r="72" spans="1:8" ht="15" customHeight="1" x14ac:dyDescent="0.25">
      <c r="A72" s="25" t="s">
        <v>55</v>
      </c>
      <c r="B72" s="136"/>
      <c r="C72" s="93" t="s">
        <v>49</v>
      </c>
      <c r="D72" s="93"/>
      <c r="E72" s="24" t="s">
        <v>38</v>
      </c>
      <c r="F72" s="1">
        <v>1</v>
      </c>
      <c r="G72" s="34">
        <v>60</v>
      </c>
      <c r="H72" s="19">
        <f t="shared" si="4"/>
        <v>60</v>
      </c>
    </row>
    <row r="73" spans="1:8" ht="15" customHeight="1" x14ac:dyDescent="0.25">
      <c r="A73" s="25" t="s">
        <v>56</v>
      </c>
      <c r="B73" s="136"/>
      <c r="C73" s="93" t="s">
        <v>50</v>
      </c>
      <c r="D73" s="93"/>
      <c r="E73" s="24" t="s">
        <v>38</v>
      </c>
      <c r="F73" s="1">
        <v>2.76</v>
      </c>
      <c r="G73" s="34">
        <v>30</v>
      </c>
      <c r="H73" s="19">
        <f t="shared" si="4"/>
        <v>82.8</v>
      </c>
    </row>
    <row r="74" spans="1:8" ht="15" customHeight="1" x14ac:dyDescent="0.25">
      <c r="A74" s="25" t="s">
        <v>57</v>
      </c>
      <c r="B74" s="136"/>
      <c r="C74" s="93" t="s">
        <v>74</v>
      </c>
      <c r="D74" s="93"/>
      <c r="E74" s="52" t="s">
        <v>38</v>
      </c>
      <c r="F74" s="53"/>
      <c r="G74" s="54">
        <v>2000</v>
      </c>
      <c r="H74" s="19">
        <f t="shared" si="4"/>
        <v>0</v>
      </c>
    </row>
    <row r="75" spans="1:8" ht="15.75" customHeight="1" thickBot="1" x14ac:dyDescent="0.3">
      <c r="A75" s="25" t="s">
        <v>75</v>
      </c>
      <c r="B75" s="137"/>
      <c r="C75" s="60" t="s">
        <v>51</v>
      </c>
      <c r="D75" s="61"/>
      <c r="E75" s="26" t="s">
        <v>38</v>
      </c>
      <c r="F75" s="20">
        <v>1.5</v>
      </c>
      <c r="G75" s="35">
        <v>200</v>
      </c>
      <c r="H75" s="21">
        <f t="shared" si="4"/>
        <v>300</v>
      </c>
    </row>
    <row r="76" spans="1:8" ht="19.5" thickBot="1" x14ac:dyDescent="0.3">
      <c r="A76" s="74" t="s">
        <v>195</v>
      </c>
      <c r="B76" s="75"/>
      <c r="C76" s="75"/>
      <c r="D76" s="75"/>
      <c r="E76" s="75"/>
      <c r="F76" s="75"/>
      <c r="G76" s="75"/>
      <c r="H76" s="76"/>
    </row>
    <row r="77" spans="1:8" ht="15" customHeight="1" x14ac:dyDescent="0.25">
      <c r="A77" s="30" t="s">
        <v>41</v>
      </c>
      <c r="B77" s="135" t="s">
        <v>115</v>
      </c>
      <c r="C77" s="90" t="s">
        <v>58</v>
      </c>
      <c r="D77" s="91"/>
      <c r="E77" s="27" t="s">
        <v>38</v>
      </c>
      <c r="F77" s="28">
        <v>1</v>
      </c>
      <c r="G77" s="31">
        <v>1300</v>
      </c>
      <c r="H77" s="29">
        <f t="shared" ref="H77:H88" si="5">G77*F77</f>
        <v>1300</v>
      </c>
    </row>
    <row r="78" spans="1:8" ht="15" customHeight="1" x14ac:dyDescent="0.25">
      <c r="A78" s="25" t="s">
        <v>42</v>
      </c>
      <c r="B78" s="136"/>
      <c r="C78" s="73" t="s">
        <v>34</v>
      </c>
      <c r="D78" s="73"/>
      <c r="E78" s="2" t="s">
        <v>39</v>
      </c>
      <c r="F78" s="1">
        <v>2.15</v>
      </c>
      <c r="G78" s="32">
        <v>850</v>
      </c>
      <c r="H78" s="19">
        <f t="shared" si="5"/>
        <v>1827.5</v>
      </c>
    </row>
    <row r="79" spans="1:8" ht="15" customHeight="1" x14ac:dyDescent="0.25">
      <c r="A79" s="25" t="s">
        <v>43</v>
      </c>
      <c r="B79" s="136"/>
      <c r="C79" s="73" t="s">
        <v>59</v>
      </c>
      <c r="D79" s="73"/>
      <c r="E79" s="2" t="s">
        <v>39</v>
      </c>
      <c r="F79" s="1">
        <v>2.76</v>
      </c>
      <c r="G79" s="32">
        <v>140</v>
      </c>
      <c r="H79" s="19">
        <f t="shared" si="5"/>
        <v>386.4</v>
      </c>
    </row>
    <row r="80" spans="1:8" ht="15" customHeight="1" x14ac:dyDescent="0.25">
      <c r="A80" s="25" t="s">
        <v>44</v>
      </c>
      <c r="B80" s="136"/>
      <c r="C80" s="78" t="s">
        <v>46</v>
      </c>
      <c r="D80" s="78"/>
      <c r="E80" s="22" t="s">
        <v>40</v>
      </c>
      <c r="F80" s="1">
        <v>7.07</v>
      </c>
      <c r="G80" s="32">
        <v>130</v>
      </c>
      <c r="H80" s="19">
        <f t="shared" si="5"/>
        <v>919.1</v>
      </c>
    </row>
    <row r="81" spans="1:8" ht="15" customHeight="1" x14ac:dyDescent="0.25">
      <c r="A81" s="25" t="s">
        <v>45</v>
      </c>
      <c r="B81" s="136"/>
      <c r="C81" s="73" t="s">
        <v>35</v>
      </c>
      <c r="D81" s="73"/>
      <c r="E81" s="2" t="s">
        <v>39</v>
      </c>
      <c r="F81" s="1">
        <v>4.46</v>
      </c>
      <c r="G81" s="32">
        <v>100</v>
      </c>
      <c r="H81" s="19">
        <f t="shared" si="5"/>
        <v>446</v>
      </c>
    </row>
    <row r="82" spans="1:8" ht="15" customHeight="1" x14ac:dyDescent="0.25">
      <c r="A82" s="25" t="s">
        <v>52</v>
      </c>
      <c r="B82" s="136"/>
      <c r="C82" s="73" t="s">
        <v>36</v>
      </c>
      <c r="D82" s="73"/>
      <c r="E82" s="2" t="s">
        <v>38</v>
      </c>
      <c r="F82" s="1">
        <v>1</v>
      </c>
      <c r="G82" s="32">
        <v>750</v>
      </c>
      <c r="H82" s="19">
        <f t="shared" si="5"/>
        <v>750</v>
      </c>
    </row>
    <row r="83" spans="1:8" ht="15" customHeight="1" x14ac:dyDescent="0.25">
      <c r="A83" s="25" t="s">
        <v>53</v>
      </c>
      <c r="B83" s="136"/>
      <c r="C83" s="72" t="s">
        <v>47</v>
      </c>
      <c r="D83" s="72"/>
      <c r="E83" s="22" t="s">
        <v>38</v>
      </c>
      <c r="F83" s="1">
        <v>0</v>
      </c>
      <c r="G83" s="36">
        <v>950</v>
      </c>
      <c r="H83" s="19">
        <f t="shared" si="5"/>
        <v>0</v>
      </c>
    </row>
    <row r="84" spans="1:8" ht="15" customHeight="1" x14ac:dyDescent="0.25">
      <c r="A84" s="25" t="s">
        <v>54</v>
      </c>
      <c r="B84" s="136"/>
      <c r="C84" s="72" t="s">
        <v>48</v>
      </c>
      <c r="D84" s="72"/>
      <c r="E84" s="22" t="s">
        <v>38</v>
      </c>
      <c r="F84" s="1">
        <v>1</v>
      </c>
      <c r="G84" s="33">
        <v>150</v>
      </c>
      <c r="H84" s="19">
        <f t="shared" si="5"/>
        <v>150</v>
      </c>
    </row>
    <row r="85" spans="1:8" ht="15" customHeight="1" x14ac:dyDescent="0.25">
      <c r="A85" s="25" t="s">
        <v>55</v>
      </c>
      <c r="B85" s="136"/>
      <c r="C85" s="93" t="s">
        <v>49</v>
      </c>
      <c r="D85" s="93"/>
      <c r="E85" s="24" t="s">
        <v>38</v>
      </c>
      <c r="F85" s="1">
        <v>1</v>
      </c>
      <c r="G85" s="34">
        <v>60</v>
      </c>
      <c r="H85" s="19">
        <f t="shared" si="5"/>
        <v>60</v>
      </c>
    </row>
    <row r="86" spans="1:8" ht="15" customHeight="1" x14ac:dyDescent="0.25">
      <c r="A86" s="25" t="s">
        <v>56</v>
      </c>
      <c r="B86" s="136"/>
      <c r="C86" s="93" t="s">
        <v>50</v>
      </c>
      <c r="D86" s="93"/>
      <c r="E86" s="24" t="s">
        <v>38</v>
      </c>
      <c r="F86" s="1">
        <v>2.76</v>
      </c>
      <c r="G86" s="34">
        <v>30</v>
      </c>
      <c r="H86" s="19">
        <f t="shared" si="5"/>
        <v>82.8</v>
      </c>
    </row>
    <row r="87" spans="1:8" ht="15" customHeight="1" x14ac:dyDescent="0.25">
      <c r="A87" s="25" t="s">
        <v>57</v>
      </c>
      <c r="B87" s="136"/>
      <c r="C87" s="93" t="s">
        <v>74</v>
      </c>
      <c r="D87" s="93"/>
      <c r="E87" s="52" t="s">
        <v>38</v>
      </c>
      <c r="F87" s="53"/>
      <c r="G87" s="54">
        <v>2000</v>
      </c>
      <c r="H87" s="19">
        <f t="shared" si="5"/>
        <v>0</v>
      </c>
    </row>
    <row r="88" spans="1:8" ht="15.75" customHeight="1" thickBot="1" x14ac:dyDescent="0.3">
      <c r="A88" s="25" t="s">
        <v>75</v>
      </c>
      <c r="B88" s="137"/>
      <c r="C88" s="60" t="s">
        <v>51</v>
      </c>
      <c r="D88" s="61"/>
      <c r="E88" s="26" t="s">
        <v>38</v>
      </c>
      <c r="F88" s="20">
        <v>1.5</v>
      </c>
      <c r="G88" s="35">
        <v>200</v>
      </c>
      <c r="H88" s="21">
        <f t="shared" si="5"/>
        <v>300</v>
      </c>
    </row>
    <row r="89" spans="1:8" ht="19.5" thickBot="1" x14ac:dyDescent="0.3">
      <c r="A89" s="74" t="s">
        <v>196</v>
      </c>
      <c r="B89" s="75"/>
      <c r="C89" s="75"/>
      <c r="D89" s="75"/>
      <c r="E89" s="75"/>
      <c r="F89" s="75"/>
      <c r="G89" s="75"/>
      <c r="H89" s="76"/>
    </row>
    <row r="90" spans="1:8" ht="15" customHeight="1" x14ac:dyDescent="0.25">
      <c r="A90" s="30" t="s">
        <v>41</v>
      </c>
      <c r="B90" s="135" t="s">
        <v>105</v>
      </c>
      <c r="C90" s="90" t="s">
        <v>60</v>
      </c>
      <c r="D90" s="91"/>
      <c r="E90" s="27" t="s">
        <v>38</v>
      </c>
      <c r="F90" s="28">
        <v>1</v>
      </c>
      <c r="G90" s="31">
        <v>1300</v>
      </c>
      <c r="H90" s="29">
        <f>G90*F90</f>
        <v>1300</v>
      </c>
    </row>
    <row r="91" spans="1:8" ht="15" customHeight="1" x14ac:dyDescent="0.25">
      <c r="A91" s="25" t="s">
        <v>42</v>
      </c>
      <c r="B91" s="136"/>
      <c r="C91" s="73" t="s">
        <v>34</v>
      </c>
      <c r="D91" s="73"/>
      <c r="E91" s="2" t="s">
        <v>39</v>
      </c>
      <c r="F91" s="1">
        <v>2.76</v>
      </c>
      <c r="G91" s="32">
        <v>850</v>
      </c>
      <c r="H91" s="19">
        <f t="shared" ref="H91:H101" si="6">G91*F91</f>
        <v>2346</v>
      </c>
    </row>
    <row r="92" spans="1:8" ht="15" customHeight="1" x14ac:dyDescent="0.25">
      <c r="A92" s="25" t="s">
        <v>43</v>
      </c>
      <c r="B92" s="136"/>
      <c r="C92" s="73" t="s">
        <v>59</v>
      </c>
      <c r="D92" s="73"/>
      <c r="E92" s="2" t="s">
        <v>39</v>
      </c>
      <c r="F92" s="1">
        <v>3.38</v>
      </c>
      <c r="G92" s="32">
        <v>140</v>
      </c>
      <c r="H92" s="19">
        <f t="shared" si="6"/>
        <v>473.2</v>
      </c>
    </row>
    <row r="93" spans="1:8" ht="15" customHeight="1" x14ac:dyDescent="0.25">
      <c r="A93" s="25" t="s">
        <v>44</v>
      </c>
      <c r="B93" s="136"/>
      <c r="C93" s="78" t="s">
        <v>46</v>
      </c>
      <c r="D93" s="78"/>
      <c r="E93" s="22" t="s">
        <v>40</v>
      </c>
      <c r="F93" s="1">
        <v>7.38</v>
      </c>
      <c r="G93" s="32">
        <v>130</v>
      </c>
      <c r="H93" s="19">
        <f t="shared" si="6"/>
        <v>959.4</v>
      </c>
    </row>
    <row r="94" spans="1:8" ht="15" customHeight="1" x14ac:dyDescent="0.25">
      <c r="A94" s="25" t="s">
        <v>45</v>
      </c>
      <c r="B94" s="136"/>
      <c r="C94" s="73" t="s">
        <v>35</v>
      </c>
      <c r="D94" s="73"/>
      <c r="E94" s="2" t="s">
        <v>39</v>
      </c>
      <c r="F94" s="1">
        <v>5.23</v>
      </c>
      <c r="G94" s="32">
        <v>100</v>
      </c>
      <c r="H94" s="19">
        <f t="shared" si="6"/>
        <v>523</v>
      </c>
    </row>
    <row r="95" spans="1:8" ht="15" customHeight="1" x14ac:dyDescent="0.25">
      <c r="A95" s="25" t="s">
        <v>52</v>
      </c>
      <c r="B95" s="136"/>
      <c r="C95" s="73" t="s">
        <v>36</v>
      </c>
      <c r="D95" s="73"/>
      <c r="E95" s="2" t="s">
        <v>38</v>
      </c>
      <c r="F95" s="1">
        <v>0</v>
      </c>
      <c r="G95" s="32">
        <v>750</v>
      </c>
      <c r="H95" s="19">
        <f t="shared" si="6"/>
        <v>0</v>
      </c>
    </row>
    <row r="96" spans="1:8" ht="15" customHeight="1" x14ac:dyDescent="0.25">
      <c r="A96" s="25" t="s">
        <v>53</v>
      </c>
      <c r="B96" s="136"/>
      <c r="C96" s="72" t="s">
        <v>47</v>
      </c>
      <c r="D96" s="72"/>
      <c r="E96" s="22" t="s">
        <v>38</v>
      </c>
      <c r="F96" s="1">
        <v>1</v>
      </c>
      <c r="G96" s="36">
        <v>950</v>
      </c>
      <c r="H96" s="19">
        <f t="shared" si="6"/>
        <v>950</v>
      </c>
    </row>
    <row r="97" spans="1:8" ht="15" customHeight="1" x14ac:dyDescent="0.25">
      <c r="A97" s="25" t="s">
        <v>54</v>
      </c>
      <c r="B97" s="136"/>
      <c r="C97" s="72" t="s">
        <v>48</v>
      </c>
      <c r="D97" s="72"/>
      <c r="E97" s="22" t="s">
        <v>38</v>
      </c>
      <c r="F97" s="1">
        <v>1</v>
      </c>
      <c r="G97" s="33">
        <v>150</v>
      </c>
      <c r="H97" s="19">
        <f t="shared" si="6"/>
        <v>150</v>
      </c>
    </row>
    <row r="98" spans="1:8" ht="15" customHeight="1" x14ac:dyDescent="0.25">
      <c r="A98" s="25" t="s">
        <v>55</v>
      </c>
      <c r="B98" s="136"/>
      <c r="C98" s="93" t="s">
        <v>49</v>
      </c>
      <c r="D98" s="93"/>
      <c r="E98" s="24" t="s">
        <v>38</v>
      </c>
      <c r="F98" s="1">
        <v>1</v>
      </c>
      <c r="G98" s="34">
        <v>60</v>
      </c>
      <c r="H98" s="19">
        <f t="shared" si="6"/>
        <v>60</v>
      </c>
    </row>
    <row r="99" spans="1:8" ht="15" customHeight="1" x14ac:dyDescent="0.25">
      <c r="A99" s="25" t="s">
        <v>56</v>
      </c>
      <c r="B99" s="136"/>
      <c r="C99" s="93" t="s">
        <v>50</v>
      </c>
      <c r="D99" s="93"/>
      <c r="E99" s="24" t="s">
        <v>38</v>
      </c>
      <c r="F99" s="1">
        <v>0</v>
      </c>
      <c r="G99" s="34">
        <v>30</v>
      </c>
      <c r="H99" s="19">
        <f t="shared" si="6"/>
        <v>0</v>
      </c>
    </row>
    <row r="100" spans="1:8" ht="15" customHeight="1" x14ac:dyDescent="0.25">
      <c r="A100" s="25" t="s">
        <v>57</v>
      </c>
      <c r="B100" s="136"/>
      <c r="C100" s="93" t="s">
        <v>74</v>
      </c>
      <c r="D100" s="93"/>
      <c r="E100" s="52" t="s">
        <v>38</v>
      </c>
      <c r="F100" s="53">
        <v>0</v>
      </c>
      <c r="G100" s="54">
        <v>2000</v>
      </c>
      <c r="H100" s="19">
        <f t="shared" si="6"/>
        <v>0</v>
      </c>
    </row>
    <row r="101" spans="1:8" ht="15.75" customHeight="1" thickBot="1" x14ac:dyDescent="0.3">
      <c r="A101" s="25" t="s">
        <v>75</v>
      </c>
      <c r="B101" s="137"/>
      <c r="C101" s="60" t="s">
        <v>51</v>
      </c>
      <c r="D101" s="61"/>
      <c r="E101" s="26" t="s">
        <v>38</v>
      </c>
      <c r="F101" s="20">
        <v>0</v>
      </c>
      <c r="G101" s="35">
        <v>200</v>
      </c>
      <c r="H101" s="21">
        <f t="shared" si="6"/>
        <v>0</v>
      </c>
    </row>
    <row r="102" spans="1:8" ht="19.5" thickBot="1" x14ac:dyDescent="0.3">
      <c r="A102" s="74" t="s">
        <v>197</v>
      </c>
      <c r="B102" s="75"/>
      <c r="C102" s="75"/>
      <c r="D102" s="75"/>
      <c r="E102" s="75"/>
      <c r="F102" s="75"/>
      <c r="G102" s="75"/>
      <c r="H102" s="76"/>
    </row>
    <row r="103" spans="1:8" ht="15" customHeight="1" x14ac:dyDescent="0.25">
      <c r="A103" s="30" t="s">
        <v>41</v>
      </c>
      <c r="B103" s="135" t="s">
        <v>106</v>
      </c>
      <c r="C103" s="90" t="s">
        <v>58</v>
      </c>
      <c r="D103" s="91"/>
      <c r="E103" s="27" t="s">
        <v>38</v>
      </c>
      <c r="F103" s="28">
        <v>1</v>
      </c>
      <c r="G103" s="31">
        <v>1300</v>
      </c>
      <c r="H103" s="29">
        <f>G103*F103</f>
        <v>1300</v>
      </c>
    </row>
    <row r="104" spans="1:8" ht="15" customHeight="1" x14ac:dyDescent="0.25">
      <c r="A104" s="25" t="s">
        <v>42</v>
      </c>
      <c r="B104" s="136"/>
      <c r="C104" s="73" t="s">
        <v>34</v>
      </c>
      <c r="D104" s="73"/>
      <c r="E104" s="2" t="s">
        <v>39</v>
      </c>
      <c r="F104" s="1">
        <v>1.53</v>
      </c>
      <c r="G104" s="32">
        <v>850</v>
      </c>
      <c r="H104" s="19">
        <f t="shared" ref="H104:H114" si="7">G104*F104</f>
        <v>1300.5</v>
      </c>
    </row>
    <row r="105" spans="1:8" ht="15" customHeight="1" x14ac:dyDescent="0.25">
      <c r="A105" s="25" t="s">
        <v>43</v>
      </c>
      <c r="B105" s="136"/>
      <c r="C105" s="73" t="s">
        <v>59</v>
      </c>
      <c r="D105" s="73"/>
      <c r="E105" s="2" t="s">
        <v>39</v>
      </c>
      <c r="F105" s="1">
        <v>2.15</v>
      </c>
      <c r="G105" s="32">
        <v>140</v>
      </c>
      <c r="H105" s="19">
        <f t="shared" si="7"/>
        <v>301</v>
      </c>
    </row>
    <row r="106" spans="1:8" ht="15" customHeight="1" x14ac:dyDescent="0.25">
      <c r="A106" s="25" t="s">
        <v>44</v>
      </c>
      <c r="B106" s="136"/>
      <c r="C106" s="78" t="s">
        <v>46</v>
      </c>
      <c r="D106" s="78"/>
      <c r="E106" s="22" t="s">
        <v>40</v>
      </c>
      <c r="F106" s="1">
        <v>5.23</v>
      </c>
      <c r="G106" s="32">
        <v>130</v>
      </c>
      <c r="H106" s="19">
        <f t="shared" si="7"/>
        <v>679.90000000000009</v>
      </c>
    </row>
    <row r="107" spans="1:8" ht="15" customHeight="1" x14ac:dyDescent="0.25">
      <c r="A107" s="25" t="s">
        <v>45</v>
      </c>
      <c r="B107" s="136"/>
      <c r="C107" s="73" t="s">
        <v>35</v>
      </c>
      <c r="D107" s="73"/>
      <c r="E107" s="2" t="s">
        <v>39</v>
      </c>
      <c r="F107" s="1">
        <v>4.3</v>
      </c>
      <c r="G107" s="32">
        <v>100</v>
      </c>
      <c r="H107" s="19">
        <f t="shared" si="7"/>
        <v>430</v>
      </c>
    </row>
    <row r="108" spans="1:8" ht="15" customHeight="1" x14ac:dyDescent="0.25">
      <c r="A108" s="25" t="s">
        <v>52</v>
      </c>
      <c r="B108" s="136"/>
      <c r="C108" s="73" t="s">
        <v>36</v>
      </c>
      <c r="D108" s="73"/>
      <c r="E108" s="2" t="s">
        <v>38</v>
      </c>
      <c r="F108" s="1">
        <v>0</v>
      </c>
      <c r="G108" s="32">
        <v>750</v>
      </c>
      <c r="H108" s="19">
        <f t="shared" si="7"/>
        <v>0</v>
      </c>
    </row>
    <row r="109" spans="1:8" ht="15" customHeight="1" x14ac:dyDescent="0.25">
      <c r="A109" s="25" t="s">
        <v>53</v>
      </c>
      <c r="B109" s="136"/>
      <c r="C109" s="72" t="s">
        <v>47</v>
      </c>
      <c r="D109" s="72"/>
      <c r="E109" s="22" t="s">
        <v>38</v>
      </c>
      <c r="F109" s="1">
        <v>1</v>
      </c>
      <c r="G109" s="36">
        <v>950</v>
      </c>
      <c r="H109" s="19">
        <f t="shared" si="7"/>
        <v>950</v>
      </c>
    </row>
    <row r="110" spans="1:8" ht="15" customHeight="1" x14ac:dyDescent="0.25">
      <c r="A110" s="25" t="s">
        <v>54</v>
      </c>
      <c r="B110" s="136"/>
      <c r="C110" s="72" t="s">
        <v>48</v>
      </c>
      <c r="D110" s="72"/>
      <c r="E110" s="22" t="s">
        <v>38</v>
      </c>
      <c r="F110" s="1">
        <v>1</v>
      </c>
      <c r="G110" s="33">
        <v>150</v>
      </c>
      <c r="H110" s="19">
        <f t="shared" si="7"/>
        <v>150</v>
      </c>
    </row>
    <row r="111" spans="1:8" ht="15" customHeight="1" x14ac:dyDescent="0.25">
      <c r="A111" s="25" t="s">
        <v>55</v>
      </c>
      <c r="B111" s="136"/>
      <c r="C111" s="93" t="s">
        <v>49</v>
      </c>
      <c r="D111" s="93"/>
      <c r="E111" s="24" t="s">
        <v>38</v>
      </c>
      <c r="F111" s="1">
        <v>1</v>
      </c>
      <c r="G111" s="34">
        <v>60</v>
      </c>
      <c r="H111" s="19">
        <f t="shared" si="7"/>
        <v>60</v>
      </c>
    </row>
    <row r="112" spans="1:8" ht="15" customHeight="1" x14ac:dyDescent="0.25">
      <c r="A112" s="25" t="s">
        <v>56</v>
      </c>
      <c r="B112" s="136"/>
      <c r="C112" s="93" t="s">
        <v>50</v>
      </c>
      <c r="D112" s="93"/>
      <c r="E112" s="24" t="s">
        <v>38</v>
      </c>
      <c r="F112" s="1">
        <v>0</v>
      </c>
      <c r="G112" s="34">
        <v>30</v>
      </c>
      <c r="H112" s="19">
        <f t="shared" si="7"/>
        <v>0</v>
      </c>
    </row>
    <row r="113" spans="1:8" ht="15" customHeight="1" x14ac:dyDescent="0.25">
      <c r="A113" s="25" t="s">
        <v>57</v>
      </c>
      <c r="B113" s="136"/>
      <c r="C113" s="93" t="s">
        <v>74</v>
      </c>
      <c r="D113" s="93"/>
      <c r="E113" s="52" t="s">
        <v>38</v>
      </c>
      <c r="F113" s="53">
        <v>0</v>
      </c>
      <c r="G113" s="54">
        <v>2000</v>
      </c>
      <c r="H113" s="19">
        <f t="shared" si="7"/>
        <v>0</v>
      </c>
    </row>
    <row r="114" spans="1:8" ht="15.75" customHeight="1" thickBot="1" x14ac:dyDescent="0.3">
      <c r="A114" s="25" t="s">
        <v>75</v>
      </c>
      <c r="B114" s="137"/>
      <c r="C114" s="60" t="s">
        <v>51</v>
      </c>
      <c r="D114" s="61"/>
      <c r="E114" s="26" t="s">
        <v>38</v>
      </c>
      <c r="F114" s="20">
        <v>0</v>
      </c>
      <c r="G114" s="35">
        <v>200</v>
      </c>
      <c r="H114" s="21">
        <f t="shared" si="7"/>
        <v>0</v>
      </c>
    </row>
    <row r="115" spans="1:8" ht="19.5" thickBot="1" x14ac:dyDescent="0.3">
      <c r="A115" s="74" t="s">
        <v>198</v>
      </c>
      <c r="B115" s="75"/>
      <c r="C115" s="75"/>
      <c r="D115" s="75"/>
      <c r="E115" s="75"/>
      <c r="F115" s="75"/>
      <c r="G115" s="75"/>
      <c r="H115" s="76"/>
    </row>
    <row r="116" spans="1:8" ht="15" customHeight="1" x14ac:dyDescent="0.25">
      <c r="A116" s="30" t="s">
        <v>41</v>
      </c>
      <c r="B116" s="135" t="s">
        <v>110</v>
      </c>
      <c r="C116" s="90" t="s">
        <v>58</v>
      </c>
      <c r="D116" s="91"/>
      <c r="E116" s="27" t="s">
        <v>38</v>
      </c>
      <c r="F116" s="28">
        <v>1</v>
      </c>
      <c r="G116" s="31">
        <v>1300</v>
      </c>
      <c r="H116" s="29">
        <f t="shared" ref="H116:H127" si="8">G116*F116</f>
        <v>1300</v>
      </c>
    </row>
    <row r="117" spans="1:8" ht="15" customHeight="1" x14ac:dyDescent="0.25">
      <c r="A117" s="25" t="s">
        <v>42</v>
      </c>
      <c r="B117" s="136"/>
      <c r="C117" s="73" t="s">
        <v>34</v>
      </c>
      <c r="D117" s="73"/>
      <c r="E117" s="2" t="s">
        <v>39</v>
      </c>
      <c r="F117" s="1">
        <v>1.84</v>
      </c>
      <c r="G117" s="32">
        <v>850</v>
      </c>
      <c r="H117" s="19">
        <f t="shared" si="8"/>
        <v>1564</v>
      </c>
    </row>
    <row r="118" spans="1:8" ht="15" customHeight="1" x14ac:dyDescent="0.25">
      <c r="A118" s="25" t="s">
        <v>43</v>
      </c>
      <c r="B118" s="136"/>
      <c r="C118" s="73" t="s">
        <v>59</v>
      </c>
      <c r="D118" s="73"/>
      <c r="E118" s="2" t="s">
        <v>39</v>
      </c>
      <c r="F118" s="1">
        <v>2.46</v>
      </c>
      <c r="G118" s="32">
        <v>140</v>
      </c>
      <c r="H118" s="19">
        <f t="shared" si="8"/>
        <v>344.4</v>
      </c>
    </row>
    <row r="119" spans="1:8" ht="15" customHeight="1" x14ac:dyDescent="0.25">
      <c r="A119" s="25" t="s">
        <v>44</v>
      </c>
      <c r="B119" s="136"/>
      <c r="C119" s="78" t="s">
        <v>46</v>
      </c>
      <c r="D119" s="78"/>
      <c r="E119" s="22" t="s">
        <v>40</v>
      </c>
      <c r="F119" s="1">
        <v>6.46</v>
      </c>
      <c r="G119" s="32">
        <v>130</v>
      </c>
      <c r="H119" s="19">
        <f t="shared" si="8"/>
        <v>839.8</v>
      </c>
    </row>
    <row r="120" spans="1:8" ht="15" customHeight="1" x14ac:dyDescent="0.25">
      <c r="A120" s="25" t="s">
        <v>45</v>
      </c>
      <c r="B120" s="136"/>
      <c r="C120" s="73" t="s">
        <v>35</v>
      </c>
      <c r="D120" s="73"/>
      <c r="E120" s="2" t="s">
        <v>39</v>
      </c>
      <c r="F120" s="1">
        <v>5.84</v>
      </c>
      <c r="G120" s="32">
        <v>100</v>
      </c>
      <c r="H120" s="19">
        <f t="shared" si="8"/>
        <v>584</v>
      </c>
    </row>
    <row r="121" spans="1:8" ht="15" customHeight="1" x14ac:dyDescent="0.25">
      <c r="A121" s="25" t="s">
        <v>52</v>
      </c>
      <c r="B121" s="136"/>
      <c r="C121" s="73" t="s">
        <v>36</v>
      </c>
      <c r="D121" s="73"/>
      <c r="E121" s="2" t="s">
        <v>38</v>
      </c>
      <c r="F121" s="1">
        <v>1</v>
      </c>
      <c r="G121" s="32">
        <v>750</v>
      </c>
      <c r="H121" s="19">
        <f t="shared" si="8"/>
        <v>750</v>
      </c>
    </row>
    <row r="122" spans="1:8" ht="15" customHeight="1" x14ac:dyDescent="0.25">
      <c r="A122" s="25" t="s">
        <v>53</v>
      </c>
      <c r="B122" s="136"/>
      <c r="C122" s="72" t="s">
        <v>47</v>
      </c>
      <c r="D122" s="72"/>
      <c r="E122" s="22" t="s">
        <v>38</v>
      </c>
      <c r="F122" s="1">
        <v>0</v>
      </c>
      <c r="G122" s="36">
        <v>950</v>
      </c>
      <c r="H122" s="19">
        <f t="shared" si="8"/>
        <v>0</v>
      </c>
    </row>
    <row r="123" spans="1:8" ht="15" customHeight="1" x14ac:dyDescent="0.25">
      <c r="A123" s="25" t="s">
        <v>54</v>
      </c>
      <c r="B123" s="136"/>
      <c r="C123" s="72" t="s">
        <v>48</v>
      </c>
      <c r="D123" s="72"/>
      <c r="E123" s="22" t="s">
        <v>38</v>
      </c>
      <c r="F123" s="1">
        <v>1</v>
      </c>
      <c r="G123" s="33">
        <v>150</v>
      </c>
      <c r="H123" s="19">
        <f t="shared" si="8"/>
        <v>150</v>
      </c>
    </row>
    <row r="124" spans="1:8" ht="15" customHeight="1" x14ac:dyDescent="0.25">
      <c r="A124" s="25" t="s">
        <v>55</v>
      </c>
      <c r="B124" s="136"/>
      <c r="C124" s="93" t="s">
        <v>49</v>
      </c>
      <c r="D124" s="93"/>
      <c r="E124" s="24" t="s">
        <v>38</v>
      </c>
      <c r="F124" s="1">
        <v>1</v>
      </c>
      <c r="G124" s="34">
        <v>60</v>
      </c>
      <c r="H124" s="19">
        <f t="shared" si="8"/>
        <v>60</v>
      </c>
    </row>
    <row r="125" spans="1:8" ht="15" customHeight="1" x14ac:dyDescent="0.25">
      <c r="A125" s="25" t="s">
        <v>56</v>
      </c>
      <c r="B125" s="136"/>
      <c r="C125" s="93" t="s">
        <v>50</v>
      </c>
      <c r="D125" s="93"/>
      <c r="E125" s="24" t="s">
        <v>38</v>
      </c>
      <c r="F125" s="1">
        <v>2.76</v>
      </c>
      <c r="G125" s="34">
        <v>30</v>
      </c>
      <c r="H125" s="19">
        <f t="shared" si="8"/>
        <v>82.8</v>
      </c>
    </row>
    <row r="126" spans="1:8" ht="15" customHeight="1" x14ac:dyDescent="0.25">
      <c r="A126" s="25" t="s">
        <v>57</v>
      </c>
      <c r="B126" s="136"/>
      <c r="C126" s="93" t="s">
        <v>74</v>
      </c>
      <c r="D126" s="93"/>
      <c r="E126" s="52" t="s">
        <v>38</v>
      </c>
      <c r="F126" s="53"/>
      <c r="G126" s="54">
        <v>2000</v>
      </c>
      <c r="H126" s="19">
        <f t="shared" si="8"/>
        <v>0</v>
      </c>
    </row>
    <row r="127" spans="1:8" ht="15.75" customHeight="1" thickBot="1" x14ac:dyDescent="0.3">
      <c r="A127" s="25" t="s">
        <v>75</v>
      </c>
      <c r="B127" s="137"/>
      <c r="C127" s="60" t="s">
        <v>51</v>
      </c>
      <c r="D127" s="61"/>
      <c r="E127" s="26" t="s">
        <v>38</v>
      </c>
      <c r="F127" s="20">
        <v>1.5</v>
      </c>
      <c r="G127" s="35">
        <v>200</v>
      </c>
      <c r="H127" s="21">
        <f t="shared" si="8"/>
        <v>300</v>
      </c>
    </row>
    <row r="128" spans="1:8" ht="19.5" thickBot="1" x14ac:dyDescent="0.3">
      <c r="A128" s="74" t="s">
        <v>199</v>
      </c>
      <c r="B128" s="75"/>
      <c r="C128" s="75"/>
      <c r="D128" s="75"/>
      <c r="E128" s="75"/>
      <c r="F128" s="75"/>
      <c r="G128" s="75"/>
      <c r="H128" s="76"/>
    </row>
    <row r="129" spans="1:8" ht="15" customHeight="1" x14ac:dyDescent="0.25">
      <c r="A129" s="30" t="s">
        <v>41</v>
      </c>
      <c r="B129" s="135" t="s">
        <v>109</v>
      </c>
      <c r="C129" s="90" t="s">
        <v>60</v>
      </c>
      <c r="D129" s="91"/>
      <c r="E129" s="27" t="s">
        <v>38</v>
      </c>
      <c r="F129" s="28">
        <v>1</v>
      </c>
      <c r="G129" s="31">
        <v>1300</v>
      </c>
      <c r="H129" s="29">
        <f>G129*F129</f>
        <v>1300</v>
      </c>
    </row>
    <row r="130" spans="1:8" ht="15" customHeight="1" x14ac:dyDescent="0.25">
      <c r="A130" s="25" t="s">
        <v>42</v>
      </c>
      <c r="B130" s="136"/>
      <c r="C130" s="73" t="s">
        <v>34</v>
      </c>
      <c r="D130" s="73"/>
      <c r="E130" s="2" t="s">
        <v>39</v>
      </c>
      <c r="F130" s="1">
        <v>0.92</v>
      </c>
      <c r="G130" s="32">
        <v>850</v>
      </c>
      <c r="H130" s="19">
        <f t="shared" ref="H130:H140" si="9">G130*F130</f>
        <v>782</v>
      </c>
    </row>
    <row r="131" spans="1:8" ht="15" customHeight="1" x14ac:dyDescent="0.25">
      <c r="A131" s="25" t="s">
        <v>43</v>
      </c>
      <c r="B131" s="136"/>
      <c r="C131" s="73" t="s">
        <v>59</v>
      </c>
      <c r="D131" s="73"/>
      <c r="E131" s="2" t="s">
        <v>39</v>
      </c>
      <c r="F131" s="1">
        <v>2.72</v>
      </c>
      <c r="G131" s="32">
        <v>140</v>
      </c>
      <c r="H131" s="19">
        <f t="shared" si="9"/>
        <v>380.8</v>
      </c>
    </row>
    <row r="132" spans="1:8" ht="15" customHeight="1" x14ac:dyDescent="0.25">
      <c r="A132" s="25" t="s">
        <v>44</v>
      </c>
      <c r="B132" s="136"/>
      <c r="C132" s="78" t="s">
        <v>46</v>
      </c>
      <c r="D132" s="78"/>
      <c r="E132" s="22" t="s">
        <v>40</v>
      </c>
      <c r="F132" s="1">
        <v>3.07</v>
      </c>
      <c r="G132" s="32">
        <v>130</v>
      </c>
      <c r="H132" s="19">
        <f t="shared" si="9"/>
        <v>399.09999999999997</v>
      </c>
    </row>
    <row r="133" spans="1:8" ht="15" customHeight="1" x14ac:dyDescent="0.25">
      <c r="A133" s="25" t="s">
        <v>45</v>
      </c>
      <c r="B133" s="136"/>
      <c r="C133" s="73" t="s">
        <v>35</v>
      </c>
      <c r="D133" s="73"/>
      <c r="E133" s="2" t="s">
        <v>39</v>
      </c>
      <c r="F133" s="1">
        <v>2.15</v>
      </c>
      <c r="G133" s="32">
        <v>100</v>
      </c>
      <c r="H133" s="19">
        <f t="shared" si="9"/>
        <v>215</v>
      </c>
    </row>
    <row r="134" spans="1:8" ht="15" customHeight="1" x14ac:dyDescent="0.25">
      <c r="A134" s="25" t="s">
        <v>52</v>
      </c>
      <c r="B134" s="136"/>
      <c r="C134" s="73" t="s">
        <v>36</v>
      </c>
      <c r="D134" s="73"/>
      <c r="E134" s="2" t="s">
        <v>38</v>
      </c>
      <c r="F134" s="1">
        <v>1</v>
      </c>
      <c r="G134" s="32">
        <v>750</v>
      </c>
      <c r="H134" s="19">
        <f t="shared" si="9"/>
        <v>750</v>
      </c>
    </row>
    <row r="135" spans="1:8" ht="15" customHeight="1" x14ac:dyDescent="0.25">
      <c r="A135" s="25" t="s">
        <v>53</v>
      </c>
      <c r="B135" s="136"/>
      <c r="C135" s="72" t="s">
        <v>47</v>
      </c>
      <c r="D135" s="72"/>
      <c r="E135" s="22" t="s">
        <v>38</v>
      </c>
      <c r="F135" s="1">
        <v>0</v>
      </c>
      <c r="G135" s="36">
        <v>950</v>
      </c>
      <c r="H135" s="19">
        <f t="shared" si="9"/>
        <v>0</v>
      </c>
    </row>
    <row r="136" spans="1:8" ht="15" customHeight="1" x14ac:dyDescent="0.25">
      <c r="A136" s="25" t="s">
        <v>54</v>
      </c>
      <c r="B136" s="136"/>
      <c r="C136" s="72" t="s">
        <v>48</v>
      </c>
      <c r="D136" s="72"/>
      <c r="E136" s="22" t="s">
        <v>38</v>
      </c>
      <c r="F136" s="1">
        <v>1</v>
      </c>
      <c r="G136" s="33">
        <v>150</v>
      </c>
      <c r="H136" s="19">
        <f t="shared" si="9"/>
        <v>150</v>
      </c>
    </row>
    <row r="137" spans="1:8" ht="15" customHeight="1" x14ac:dyDescent="0.25">
      <c r="A137" s="25" t="s">
        <v>55</v>
      </c>
      <c r="B137" s="136"/>
      <c r="C137" s="93" t="s">
        <v>49</v>
      </c>
      <c r="D137" s="93"/>
      <c r="E137" s="24" t="s">
        <v>38</v>
      </c>
      <c r="F137" s="1">
        <v>1</v>
      </c>
      <c r="G137" s="34">
        <v>60</v>
      </c>
      <c r="H137" s="19">
        <f t="shared" si="9"/>
        <v>60</v>
      </c>
    </row>
    <row r="138" spans="1:8" ht="15" customHeight="1" x14ac:dyDescent="0.25">
      <c r="A138" s="25" t="s">
        <v>56</v>
      </c>
      <c r="B138" s="136"/>
      <c r="C138" s="93" t="s">
        <v>50</v>
      </c>
      <c r="D138" s="93"/>
      <c r="E138" s="24" t="s">
        <v>38</v>
      </c>
      <c r="F138" s="1">
        <v>1.84</v>
      </c>
      <c r="G138" s="34">
        <v>30</v>
      </c>
      <c r="H138" s="19">
        <f t="shared" si="9"/>
        <v>55.2</v>
      </c>
    </row>
    <row r="139" spans="1:8" ht="15" customHeight="1" x14ac:dyDescent="0.25">
      <c r="A139" s="25"/>
      <c r="B139" s="136"/>
      <c r="C139" s="93" t="s">
        <v>74</v>
      </c>
      <c r="D139" s="93"/>
      <c r="E139" s="52" t="s">
        <v>38</v>
      </c>
      <c r="F139" s="53">
        <v>0</v>
      </c>
      <c r="G139" s="54">
        <v>2000</v>
      </c>
      <c r="H139" s="19">
        <f t="shared" si="9"/>
        <v>0</v>
      </c>
    </row>
    <row r="140" spans="1:8" ht="15.75" customHeight="1" thickBot="1" x14ac:dyDescent="0.3">
      <c r="A140" s="25" t="s">
        <v>57</v>
      </c>
      <c r="B140" s="137"/>
      <c r="C140" s="60" t="s">
        <v>51</v>
      </c>
      <c r="D140" s="61"/>
      <c r="E140" s="26" t="s">
        <v>38</v>
      </c>
      <c r="F140" s="20">
        <v>1</v>
      </c>
      <c r="G140" s="35">
        <v>200</v>
      </c>
      <c r="H140" s="21">
        <f t="shared" si="9"/>
        <v>200</v>
      </c>
    </row>
    <row r="141" spans="1:8" ht="19.5" thickBot="1" x14ac:dyDescent="0.3">
      <c r="A141" s="74" t="s">
        <v>200</v>
      </c>
      <c r="B141" s="75"/>
      <c r="C141" s="75"/>
      <c r="D141" s="75"/>
      <c r="E141" s="75"/>
      <c r="F141" s="75"/>
      <c r="G141" s="75"/>
      <c r="H141" s="76"/>
    </row>
    <row r="142" spans="1:8" ht="15" customHeight="1" x14ac:dyDescent="0.25">
      <c r="A142" s="30" t="s">
        <v>41</v>
      </c>
      <c r="B142" s="135" t="s">
        <v>97</v>
      </c>
      <c r="C142" s="90" t="s">
        <v>58</v>
      </c>
      <c r="D142" s="91"/>
      <c r="E142" s="27" t="s">
        <v>38</v>
      </c>
      <c r="F142" s="28">
        <v>1</v>
      </c>
      <c r="G142" s="31">
        <v>1300</v>
      </c>
      <c r="H142" s="29">
        <f>G142*F142</f>
        <v>1300</v>
      </c>
    </row>
    <row r="143" spans="1:8" ht="15" customHeight="1" x14ac:dyDescent="0.25">
      <c r="A143" s="25" t="s">
        <v>42</v>
      </c>
      <c r="B143" s="136"/>
      <c r="C143" s="73" t="s">
        <v>34</v>
      </c>
      <c r="D143" s="73"/>
      <c r="E143" s="2" t="s">
        <v>39</v>
      </c>
      <c r="F143" s="1">
        <v>0</v>
      </c>
      <c r="G143" s="32">
        <v>850</v>
      </c>
      <c r="H143" s="19">
        <f t="shared" ref="H143:H153" si="10">G143*F143</f>
        <v>0</v>
      </c>
    </row>
    <row r="144" spans="1:8" ht="15" customHeight="1" x14ac:dyDescent="0.25">
      <c r="A144" s="25" t="s">
        <v>43</v>
      </c>
      <c r="B144" s="136"/>
      <c r="C144" s="73" t="s">
        <v>59</v>
      </c>
      <c r="D144" s="73"/>
      <c r="E144" s="2" t="s">
        <v>39</v>
      </c>
      <c r="F144" s="1">
        <v>0</v>
      </c>
      <c r="G144" s="32">
        <v>140</v>
      </c>
      <c r="H144" s="19">
        <f t="shared" si="10"/>
        <v>0</v>
      </c>
    </row>
    <row r="145" spans="1:8" ht="15" customHeight="1" x14ac:dyDescent="0.25">
      <c r="A145" s="25" t="s">
        <v>44</v>
      </c>
      <c r="B145" s="136"/>
      <c r="C145" s="78" t="s">
        <v>46</v>
      </c>
      <c r="D145" s="78"/>
      <c r="E145" s="22" t="s">
        <v>40</v>
      </c>
      <c r="F145" s="1">
        <v>1.84</v>
      </c>
      <c r="G145" s="32">
        <v>130</v>
      </c>
      <c r="H145" s="19">
        <f t="shared" si="10"/>
        <v>239.20000000000002</v>
      </c>
    </row>
    <row r="146" spans="1:8" ht="15" customHeight="1" x14ac:dyDescent="0.25">
      <c r="A146" s="25" t="s">
        <v>45</v>
      </c>
      <c r="B146" s="136"/>
      <c r="C146" s="73" t="s">
        <v>35</v>
      </c>
      <c r="D146" s="73"/>
      <c r="E146" s="2" t="s">
        <v>39</v>
      </c>
      <c r="F146" s="1">
        <v>6.69</v>
      </c>
      <c r="G146" s="32">
        <v>100</v>
      </c>
      <c r="H146" s="19">
        <f t="shared" si="10"/>
        <v>669</v>
      </c>
    </row>
    <row r="147" spans="1:8" ht="15" customHeight="1" x14ac:dyDescent="0.25">
      <c r="A147" s="25" t="s">
        <v>52</v>
      </c>
      <c r="B147" s="136"/>
      <c r="C147" s="73" t="s">
        <v>36</v>
      </c>
      <c r="D147" s="73"/>
      <c r="E147" s="2" t="s">
        <v>38</v>
      </c>
      <c r="F147" s="1">
        <v>1</v>
      </c>
      <c r="G147" s="32">
        <v>750</v>
      </c>
      <c r="H147" s="19">
        <f t="shared" si="10"/>
        <v>750</v>
      </c>
    </row>
    <row r="148" spans="1:8" ht="15" customHeight="1" x14ac:dyDescent="0.25">
      <c r="A148" s="25" t="s">
        <v>53</v>
      </c>
      <c r="B148" s="136"/>
      <c r="C148" s="72" t="s">
        <v>47</v>
      </c>
      <c r="D148" s="72"/>
      <c r="E148" s="22" t="s">
        <v>38</v>
      </c>
      <c r="F148" s="1">
        <v>0</v>
      </c>
      <c r="G148" s="36">
        <v>950</v>
      </c>
      <c r="H148" s="19">
        <f t="shared" si="10"/>
        <v>0</v>
      </c>
    </row>
    <row r="149" spans="1:8" ht="15" customHeight="1" x14ac:dyDescent="0.25">
      <c r="A149" s="25" t="s">
        <v>54</v>
      </c>
      <c r="B149" s="136"/>
      <c r="C149" s="72" t="s">
        <v>48</v>
      </c>
      <c r="D149" s="72"/>
      <c r="E149" s="22" t="s">
        <v>38</v>
      </c>
      <c r="F149" s="1">
        <v>1</v>
      </c>
      <c r="G149" s="33">
        <v>150</v>
      </c>
      <c r="H149" s="19">
        <f t="shared" si="10"/>
        <v>150</v>
      </c>
    </row>
    <row r="150" spans="1:8" ht="15" customHeight="1" x14ac:dyDescent="0.25">
      <c r="A150" s="25" t="s">
        <v>55</v>
      </c>
      <c r="B150" s="136"/>
      <c r="C150" s="93" t="s">
        <v>49</v>
      </c>
      <c r="D150" s="93"/>
      <c r="E150" s="24" t="s">
        <v>38</v>
      </c>
      <c r="F150" s="1">
        <v>1</v>
      </c>
      <c r="G150" s="34">
        <v>60</v>
      </c>
      <c r="H150" s="19">
        <f t="shared" si="10"/>
        <v>60</v>
      </c>
    </row>
    <row r="151" spans="1:8" ht="15" customHeight="1" x14ac:dyDescent="0.25">
      <c r="A151" s="25" t="s">
        <v>56</v>
      </c>
      <c r="B151" s="136"/>
      <c r="C151" s="93" t="s">
        <v>50</v>
      </c>
      <c r="D151" s="93"/>
      <c r="E151" s="24" t="s">
        <v>38</v>
      </c>
      <c r="F151" s="1">
        <v>0</v>
      </c>
      <c r="G151" s="34">
        <v>30</v>
      </c>
      <c r="H151" s="19">
        <f t="shared" si="10"/>
        <v>0</v>
      </c>
    </row>
    <row r="152" spans="1:8" ht="15" customHeight="1" x14ac:dyDescent="0.25">
      <c r="A152" s="25" t="s">
        <v>57</v>
      </c>
      <c r="B152" s="136"/>
      <c r="C152" s="93" t="s">
        <v>74</v>
      </c>
      <c r="D152" s="93"/>
      <c r="E152" s="52" t="s">
        <v>38</v>
      </c>
      <c r="F152" s="53">
        <v>0</v>
      </c>
      <c r="G152" s="54">
        <v>2000</v>
      </c>
      <c r="H152" s="19">
        <f t="shared" si="10"/>
        <v>0</v>
      </c>
    </row>
    <row r="153" spans="1:8" ht="15.75" customHeight="1" thickBot="1" x14ac:dyDescent="0.3">
      <c r="A153" s="25" t="s">
        <v>75</v>
      </c>
      <c r="B153" s="137"/>
      <c r="C153" s="60" t="s">
        <v>51</v>
      </c>
      <c r="D153" s="61"/>
      <c r="E153" s="26" t="s">
        <v>38</v>
      </c>
      <c r="F153" s="20">
        <v>0</v>
      </c>
      <c r="G153" s="35">
        <v>200</v>
      </c>
      <c r="H153" s="19">
        <f t="shared" si="10"/>
        <v>0</v>
      </c>
    </row>
    <row r="154" spans="1:8" ht="19.5" thickBot="1" x14ac:dyDescent="0.3">
      <c r="A154" s="74" t="s">
        <v>201</v>
      </c>
      <c r="B154" s="75"/>
      <c r="C154" s="75"/>
      <c r="D154" s="75"/>
      <c r="E154" s="75"/>
      <c r="F154" s="75"/>
      <c r="G154" s="75"/>
      <c r="H154" s="76"/>
    </row>
    <row r="155" spans="1:8" ht="15" customHeight="1" x14ac:dyDescent="0.25">
      <c r="A155" s="30" t="s">
        <v>41</v>
      </c>
      <c r="B155" s="135" t="s">
        <v>105</v>
      </c>
      <c r="C155" s="90" t="s">
        <v>58</v>
      </c>
      <c r="D155" s="91"/>
      <c r="E155" s="27" t="s">
        <v>38</v>
      </c>
      <c r="F155" s="28">
        <v>1</v>
      </c>
      <c r="G155" s="31">
        <v>1300</v>
      </c>
      <c r="H155" s="29">
        <f t="shared" ref="H155:H166" si="11">G155*F155</f>
        <v>1300</v>
      </c>
    </row>
    <row r="156" spans="1:8" ht="15" customHeight="1" x14ac:dyDescent="0.25">
      <c r="A156" s="25" t="s">
        <v>42</v>
      </c>
      <c r="B156" s="136"/>
      <c r="C156" s="73" t="s">
        <v>34</v>
      </c>
      <c r="D156" s="73"/>
      <c r="E156" s="2" t="s">
        <v>39</v>
      </c>
      <c r="F156" s="1">
        <v>1.23</v>
      </c>
      <c r="G156" s="32">
        <v>850</v>
      </c>
      <c r="H156" s="19">
        <f t="shared" si="11"/>
        <v>1045.5</v>
      </c>
    </row>
    <row r="157" spans="1:8" ht="15" customHeight="1" x14ac:dyDescent="0.25">
      <c r="A157" s="25" t="s">
        <v>43</v>
      </c>
      <c r="B157" s="136"/>
      <c r="C157" s="73" t="s">
        <v>59</v>
      </c>
      <c r="D157" s="73"/>
      <c r="E157" s="2" t="s">
        <v>39</v>
      </c>
      <c r="F157" s="1">
        <v>2.84</v>
      </c>
      <c r="G157" s="32">
        <v>140</v>
      </c>
      <c r="H157" s="19">
        <f t="shared" si="11"/>
        <v>397.59999999999997</v>
      </c>
    </row>
    <row r="158" spans="1:8" ht="15" customHeight="1" x14ac:dyDescent="0.25">
      <c r="A158" s="25" t="s">
        <v>44</v>
      </c>
      <c r="B158" s="136"/>
      <c r="C158" s="78" t="s">
        <v>46</v>
      </c>
      <c r="D158" s="78"/>
      <c r="E158" s="22" t="s">
        <v>40</v>
      </c>
      <c r="F158" s="1">
        <v>5.23</v>
      </c>
      <c r="G158" s="32">
        <v>130</v>
      </c>
      <c r="H158" s="19">
        <f t="shared" si="11"/>
        <v>679.90000000000009</v>
      </c>
    </row>
    <row r="159" spans="1:8" ht="15" customHeight="1" x14ac:dyDescent="0.25">
      <c r="A159" s="25" t="s">
        <v>45</v>
      </c>
      <c r="B159" s="136"/>
      <c r="C159" s="73" t="s">
        <v>35</v>
      </c>
      <c r="D159" s="73"/>
      <c r="E159" s="2" t="s">
        <v>39</v>
      </c>
      <c r="F159" s="1">
        <v>5.23</v>
      </c>
      <c r="G159" s="32">
        <v>100</v>
      </c>
      <c r="H159" s="19">
        <f t="shared" si="11"/>
        <v>523</v>
      </c>
    </row>
    <row r="160" spans="1:8" ht="15" customHeight="1" x14ac:dyDescent="0.25">
      <c r="A160" s="25" t="s">
        <v>52</v>
      </c>
      <c r="B160" s="136"/>
      <c r="C160" s="73" t="s">
        <v>36</v>
      </c>
      <c r="D160" s="73"/>
      <c r="E160" s="2" t="s">
        <v>38</v>
      </c>
      <c r="F160" s="1">
        <v>1</v>
      </c>
      <c r="G160" s="32">
        <v>750</v>
      </c>
      <c r="H160" s="19">
        <f t="shared" si="11"/>
        <v>750</v>
      </c>
    </row>
    <row r="161" spans="1:8" ht="15" customHeight="1" x14ac:dyDescent="0.25">
      <c r="A161" s="25" t="s">
        <v>53</v>
      </c>
      <c r="B161" s="136"/>
      <c r="C161" s="72" t="s">
        <v>47</v>
      </c>
      <c r="D161" s="72"/>
      <c r="E161" s="22" t="s">
        <v>38</v>
      </c>
      <c r="F161" s="1">
        <v>0</v>
      </c>
      <c r="G161" s="36">
        <v>950</v>
      </c>
      <c r="H161" s="19">
        <f t="shared" si="11"/>
        <v>0</v>
      </c>
    </row>
    <row r="162" spans="1:8" ht="15" customHeight="1" x14ac:dyDescent="0.25">
      <c r="A162" s="25" t="s">
        <v>54</v>
      </c>
      <c r="B162" s="136"/>
      <c r="C162" s="72" t="s">
        <v>48</v>
      </c>
      <c r="D162" s="72"/>
      <c r="E162" s="22" t="s">
        <v>38</v>
      </c>
      <c r="F162" s="1">
        <v>1</v>
      </c>
      <c r="G162" s="33">
        <v>150</v>
      </c>
      <c r="H162" s="19">
        <f t="shared" si="11"/>
        <v>150</v>
      </c>
    </row>
    <row r="163" spans="1:8" ht="15" customHeight="1" x14ac:dyDescent="0.25">
      <c r="A163" s="25" t="s">
        <v>55</v>
      </c>
      <c r="B163" s="136"/>
      <c r="C163" s="93" t="s">
        <v>49</v>
      </c>
      <c r="D163" s="93"/>
      <c r="E163" s="24" t="s">
        <v>38</v>
      </c>
      <c r="F163" s="1">
        <v>1</v>
      </c>
      <c r="G163" s="34">
        <v>60</v>
      </c>
      <c r="H163" s="19">
        <f t="shared" si="11"/>
        <v>60</v>
      </c>
    </row>
    <row r="164" spans="1:8" ht="15" customHeight="1" x14ac:dyDescent="0.25">
      <c r="A164" s="25" t="s">
        <v>56</v>
      </c>
      <c r="B164" s="136"/>
      <c r="C164" s="93" t="s">
        <v>50</v>
      </c>
      <c r="D164" s="93"/>
      <c r="E164" s="24" t="s">
        <v>38</v>
      </c>
      <c r="F164" s="1">
        <v>0</v>
      </c>
      <c r="G164" s="34">
        <v>30</v>
      </c>
      <c r="H164" s="19">
        <f t="shared" si="11"/>
        <v>0</v>
      </c>
    </row>
    <row r="165" spans="1:8" ht="15" customHeight="1" x14ac:dyDescent="0.25">
      <c r="A165" s="25" t="s">
        <v>57</v>
      </c>
      <c r="B165" s="136"/>
      <c r="C165" s="93" t="s">
        <v>74</v>
      </c>
      <c r="D165" s="93"/>
      <c r="E165" s="52" t="s">
        <v>38</v>
      </c>
      <c r="F165" s="53">
        <v>0</v>
      </c>
      <c r="G165" s="54">
        <v>2000</v>
      </c>
      <c r="H165" s="19">
        <f t="shared" si="11"/>
        <v>0</v>
      </c>
    </row>
    <row r="166" spans="1:8" ht="15.75" customHeight="1" thickBot="1" x14ac:dyDescent="0.3">
      <c r="A166" s="25" t="s">
        <v>75</v>
      </c>
      <c r="B166" s="137"/>
      <c r="C166" s="60" t="s">
        <v>51</v>
      </c>
      <c r="D166" s="61"/>
      <c r="E166" s="26" t="s">
        <v>38</v>
      </c>
      <c r="F166" s="20">
        <v>0</v>
      </c>
      <c r="G166" s="35">
        <v>200</v>
      </c>
      <c r="H166" s="21">
        <f t="shared" si="11"/>
        <v>0</v>
      </c>
    </row>
    <row r="167" spans="1:8" ht="19.5" thickBot="1" x14ac:dyDescent="0.3">
      <c r="A167" s="74" t="s">
        <v>202</v>
      </c>
      <c r="B167" s="75"/>
      <c r="C167" s="75"/>
      <c r="D167" s="75"/>
      <c r="E167" s="75"/>
      <c r="F167" s="75"/>
      <c r="G167" s="75"/>
      <c r="H167" s="76"/>
    </row>
    <row r="168" spans="1:8" ht="15" customHeight="1" x14ac:dyDescent="0.25">
      <c r="A168" s="30" t="s">
        <v>41</v>
      </c>
      <c r="B168" s="135" t="s">
        <v>96</v>
      </c>
      <c r="C168" s="90" t="s">
        <v>58</v>
      </c>
      <c r="D168" s="91"/>
      <c r="E168" s="27" t="s">
        <v>38</v>
      </c>
      <c r="F168" s="28">
        <v>1</v>
      </c>
      <c r="G168" s="31">
        <v>1300</v>
      </c>
      <c r="H168" s="29">
        <f t="shared" ref="H168:H179" si="12">G168*F168</f>
        <v>1300</v>
      </c>
    </row>
    <row r="169" spans="1:8" ht="15" customHeight="1" x14ac:dyDescent="0.25">
      <c r="A169" s="25" t="s">
        <v>42</v>
      </c>
      <c r="B169" s="136"/>
      <c r="C169" s="73" t="s">
        <v>34</v>
      </c>
      <c r="D169" s="73"/>
      <c r="E169" s="2" t="s">
        <v>39</v>
      </c>
      <c r="F169" s="1">
        <v>1.84</v>
      </c>
      <c r="G169" s="32">
        <v>850</v>
      </c>
      <c r="H169" s="19">
        <f t="shared" si="12"/>
        <v>1564</v>
      </c>
    </row>
    <row r="170" spans="1:8" ht="15" customHeight="1" x14ac:dyDescent="0.25">
      <c r="A170" s="25" t="s">
        <v>43</v>
      </c>
      <c r="B170" s="136"/>
      <c r="C170" s="73" t="s">
        <v>59</v>
      </c>
      <c r="D170" s="73"/>
      <c r="E170" s="2" t="s">
        <v>39</v>
      </c>
      <c r="F170" s="1">
        <v>2.46</v>
      </c>
      <c r="G170" s="32">
        <v>140</v>
      </c>
      <c r="H170" s="19">
        <f t="shared" si="12"/>
        <v>344.4</v>
      </c>
    </row>
    <row r="171" spans="1:8" ht="15" customHeight="1" x14ac:dyDescent="0.25">
      <c r="A171" s="25" t="s">
        <v>44</v>
      </c>
      <c r="B171" s="136"/>
      <c r="C171" s="78" t="s">
        <v>46</v>
      </c>
      <c r="D171" s="78"/>
      <c r="E171" s="22" t="s">
        <v>40</v>
      </c>
      <c r="F171" s="1">
        <v>5.69</v>
      </c>
      <c r="G171" s="32">
        <v>130</v>
      </c>
      <c r="H171" s="19">
        <f t="shared" si="12"/>
        <v>739.7</v>
      </c>
    </row>
    <row r="172" spans="1:8" ht="15" customHeight="1" x14ac:dyDescent="0.25">
      <c r="A172" s="25" t="s">
        <v>45</v>
      </c>
      <c r="B172" s="136"/>
      <c r="C172" s="73" t="s">
        <v>35</v>
      </c>
      <c r="D172" s="73"/>
      <c r="E172" s="2" t="s">
        <v>39</v>
      </c>
      <c r="F172" s="1">
        <v>5.15</v>
      </c>
      <c r="G172" s="32">
        <v>100</v>
      </c>
      <c r="H172" s="19">
        <f t="shared" si="12"/>
        <v>515</v>
      </c>
    </row>
    <row r="173" spans="1:8" ht="15" customHeight="1" x14ac:dyDescent="0.25">
      <c r="A173" s="25" t="s">
        <v>52</v>
      </c>
      <c r="B173" s="136"/>
      <c r="C173" s="73" t="s">
        <v>36</v>
      </c>
      <c r="D173" s="73"/>
      <c r="E173" s="2" t="s">
        <v>38</v>
      </c>
      <c r="F173" s="1">
        <v>1</v>
      </c>
      <c r="G173" s="32">
        <v>750</v>
      </c>
      <c r="H173" s="19">
        <f t="shared" si="12"/>
        <v>750</v>
      </c>
    </row>
    <row r="174" spans="1:8" ht="15" customHeight="1" x14ac:dyDescent="0.25">
      <c r="A174" s="25" t="s">
        <v>53</v>
      </c>
      <c r="B174" s="136"/>
      <c r="C174" s="72" t="s">
        <v>47</v>
      </c>
      <c r="D174" s="72"/>
      <c r="E174" s="22" t="s">
        <v>38</v>
      </c>
      <c r="F174" s="1">
        <v>0</v>
      </c>
      <c r="G174" s="36">
        <v>950</v>
      </c>
      <c r="H174" s="19">
        <f t="shared" si="12"/>
        <v>0</v>
      </c>
    </row>
    <row r="175" spans="1:8" ht="15" customHeight="1" x14ac:dyDescent="0.25">
      <c r="A175" s="25" t="s">
        <v>54</v>
      </c>
      <c r="B175" s="136"/>
      <c r="C175" s="72" t="s">
        <v>48</v>
      </c>
      <c r="D175" s="72"/>
      <c r="E175" s="22" t="s">
        <v>38</v>
      </c>
      <c r="F175" s="1">
        <v>1</v>
      </c>
      <c r="G175" s="33">
        <v>150</v>
      </c>
      <c r="H175" s="19">
        <f t="shared" si="12"/>
        <v>150</v>
      </c>
    </row>
    <row r="176" spans="1:8" ht="15" customHeight="1" x14ac:dyDescent="0.25">
      <c r="A176" s="25" t="s">
        <v>55</v>
      </c>
      <c r="B176" s="136"/>
      <c r="C176" s="93" t="s">
        <v>49</v>
      </c>
      <c r="D176" s="93"/>
      <c r="E176" s="24" t="s">
        <v>38</v>
      </c>
      <c r="F176" s="1">
        <v>1</v>
      </c>
      <c r="G176" s="34">
        <v>60</v>
      </c>
      <c r="H176" s="19">
        <f t="shared" si="12"/>
        <v>60</v>
      </c>
    </row>
    <row r="177" spans="1:8" ht="15" customHeight="1" x14ac:dyDescent="0.25">
      <c r="A177" s="25" t="s">
        <v>56</v>
      </c>
      <c r="B177" s="136"/>
      <c r="C177" s="93" t="s">
        <v>50</v>
      </c>
      <c r="D177" s="93"/>
      <c r="E177" s="24" t="s">
        <v>38</v>
      </c>
      <c r="F177" s="1">
        <v>1.84</v>
      </c>
      <c r="G177" s="34">
        <v>30</v>
      </c>
      <c r="H177" s="19">
        <f t="shared" si="12"/>
        <v>55.2</v>
      </c>
    </row>
    <row r="178" spans="1:8" ht="15" customHeight="1" x14ac:dyDescent="0.25">
      <c r="A178" s="25" t="s">
        <v>57</v>
      </c>
      <c r="B178" s="136"/>
      <c r="C178" s="93" t="s">
        <v>74</v>
      </c>
      <c r="D178" s="93"/>
      <c r="E178" s="52" t="s">
        <v>38</v>
      </c>
      <c r="F178" s="53">
        <v>0</v>
      </c>
      <c r="G178" s="54">
        <v>2000</v>
      </c>
      <c r="H178" s="19">
        <f t="shared" si="12"/>
        <v>0</v>
      </c>
    </row>
    <row r="179" spans="1:8" ht="15.75" customHeight="1" thickBot="1" x14ac:dyDescent="0.3">
      <c r="A179" s="25" t="s">
        <v>75</v>
      </c>
      <c r="B179" s="137"/>
      <c r="C179" s="60" t="s">
        <v>51</v>
      </c>
      <c r="D179" s="61"/>
      <c r="E179" s="26" t="s">
        <v>38</v>
      </c>
      <c r="F179" s="20">
        <v>1</v>
      </c>
      <c r="G179" s="35">
        <v>200</v>
      </c>
      <c r="H179" s="21">
        <f t="shared" si="12"/>
        <v>200</v>
      </c>
    </row>
    <row r="180" spans="1:8" ht="19.5" thickBot="1" x14ac:dyDescent="0.3">
      <c r="A180" s="74" t="s">
        <v>203</v>
      </c>
      <c r="B180" s="75"/>
      <c r="C180" s="75"/>
      <c r="D180" s="75"/>
      <c r="E180" s="75"/>
      <c r="F180" s="75"/>
      <c r="G180" s="75"/>
      <c r="H180" s="76"/>
    </row>
    <row r="181" spans="1:8" ht="15" customHeight="1" x14ac:dyDescent="0.25">
      <c r="A181" s="30" t="s">
        <v>41</v>
      </c>
      <c r="B181" s="135" t="s">
        <v>112</v>
      </c>
      <c r="C181" s="90" t="s">
        <v>58</v>
      </c>
      <c r="D181" s="91"/>
      <c r="E181" s="27" t="s">
        <v>38</v>
      </c>
      <c r="F181" s="28">
        <v>1</v>
      </c>
      <c r="G181" s="31">
        <v>1300</v>
      </c>
      <c r="H181" s="29">
        <f t="shared" ref="H181:H192" si="13">G181*F181</f>
        <v>1300</v>
      </c>
    </row>
    <row r="182" spans="1:8" ht="15" customHeight="1" x14ac:dyDescent="0.25">
      <c r="A182" s="25" t="s">
        <v>42</v>
      </c>
      <c r="B182" s="136"/>
      <c r="C182" s="73" t="s">
        <v>34</v>
      </c>
      <c r="D182" s="73"/>
      <c r="E182" s="2" t="s">
        <v>39</v>
      </c>
      <c r="F182" s="1">
        <v>0</v>
      </c>
      <c r="G182" s="32">
        <v>850</v>
      </c>
      <c r="H182" s="19">
        <f t="shared" si="13"/>
        <v>0</v>
      </c>
    </row>
    <row r="183" spans="1:8" ht="15" customHeight="1" x14ac:dyDescent="0.25">
      <c r="A183" s="25" t="s">
        <v>43</v>
      </c>
      <c r="B183" s="136"/>
      <c r="C183" s="73" t="s">
        <v>59</v>
      </c>
      <c r="D183" s="73"/>
      <c r="E183" s="2" t="s">
        <v>39</v>
      </c>
      <c r="F183" s="1">
        <v>0</v>
      </c>
      <c r="G183" s="32">
        <v>140</v>
      </c>
      <c r="H183" s="19">
        <f t="shared" si="13"/>
        <v>0</v>
      </c>
    </row>
    <row r="184" spans="1:8" ht="15" customHeight="1" x14ac:dyDescent="0.25">
      <c r="A184" s="25" t="s">
        <v>44</v>
      </c>
      <c r="B184" s="136"/>
      <c r="C184" s="78" t="s">
        <v>46</v>
      </c>
      <c r="D184" s="78"/>
      <c r="E184" s="22" t="s">
        <v>40</v>
      </c>
      <c r="F184" s="1">
        <v>1.84</v>
      </c>
      <c r="G184" s="32">
        <v>130</v>
      </c>
      <c r="H184" s="19">
        <f t="shared" si="13"/>
        <v>239.20000000000002</v>
      </c>
    </row>
    <row r="185" spans="1:8" ht="15" customHeight="1" x14ac:dyDescent="0.25">
      <c r="A185" s="25" t="s">
        <v>45</v>
      </c>
      <c r="B185" s="136"/>
      <c r="C185" s="73" t="s">
        <v>35</v>
      </c>
      <c r="D185" s="73"/>
      <c r="E185" s="2" t="s">
        <v>39</v>
      </c>
      <c r="F185" s="1">
        <v>6.46</v>
      </c>
      <c r="G185" s="32">
        <v>100</v>
      </c>
      <c r="H185" s="19">
        <f t="shared" si="13"/>
        <v>646</v>
      </c>
    </row>
    <row r="186" spans="1:8" ht="15" customHeight="1" x14ac:dyDescent="0.25">
      <c r="A186" s="25" t="s">
        <v>52</v>
      </c>
      <c r="B186" s="136"/>
      <c r="C186" s="73" t="s">
        <v>36</v>
      </c>
      <c r="D186" s="73"/>
      <c r="E186" s="2" t="s">
        <v>38</v>
      </c>
      <c r="F186" s="1">
        <v>1</v>
      </c>
      <c r="G186" s="32">
        <v>750</v>
      </c>
      <c r="H186" s="19">
        <f t="shared" si="13"/>
        <v>750</v>
      </c>
    </row>
    <row r="187" spans="1:8" ht="15" customHeight="1" x14ac:dyDescent="0.25">
      <c r="A187" s="25" t="s">
        <v>53</v>
      </c>
      <c r="B187" s="136"/>
      <c r="C187" s="72" t="s">
        <v>47</v>
      </c>
      <c r="D187" s="72"/>
      <c r="E187" s="22" t="s">
        <v>38</v>
      </c>
      <c r="F187" s="1">
        <v>0</v>
      </c>
      <c r="G187" s="36">
        <v>950</v>
      </c>
      <c r="H187" s="19">
        <f t="shared" si="13"/>
        <v>0</v>
      </c>
    </row>
    <row r="188" spans="1:8" ht="15" customHeight="1" x14ac:dyDescent="0.25">
      <c r="A188" s="25" t="s">
        <v>54</v>
      </c>
      <c r="B188" s="136"/>
      <c r="C188" s="72" t="s">
        <v>48</v>
      </c>
      <c r="D188" s="72"/>
      <c r="E188" s="22" t="s">
        <v>38</v>
      </c>
      <c r="F188" s="1">
        <v>1</v>
      </c>
      <c r="G188" s="33">
        <v>150</v>
      </c>
      <c r="H188" s="19">
        <f t="shared" si="13"/>
        <v>150</v>
      </c>
    </row>
    <row r="189" spans="1:8" ht="15" customHeight="1" x14ac:dyDescent="0.25">
      <c r="A189" s="25" t="s">
        <v>55</v>
      </c>
      <c r="B189" s="136"/>
      <c r="C189" s="93" t="s">
        <v>49</v>
      </c>
      <c r="D189" s="93"/>
      <c r="E189" s="24" t="s">
        <v>38</v>
      </c>
      <c r="F189" s="1">
        <v>1</v>
      </c>
      <c r="G189" s="34">
        <v>60</v>
      </c>
      <c r="H189" s="19">
        <f t="shared" si="13"/>
        <v>60</v>
      </c>
    </row>
    <row r="190" spans="1:8" ht="15" customHeight="1" x14ac:dyDescent="0.25">
      <c r="A190" s="25" t="s">
        <v>56</v>
      </c>
      <c r="B190" s="136"/>
      <c r="C190" s="93" t="s">
        <v>50</v>
      </c>
      <c r="D190" s="93"/>
      <c r="E190" s="24" t="s">
        <v>38</v>
      </c>
      <c r="F190" s="1">
        <v>0</v>
      </c>
      <c r="G190" s="34">
        <v>30</v>
      </c>
      <c r="H190" s="19">
        <f t="shared" si="13"/>
        <v>0</v>
      </c>
    </row>
    <row r="191" spans="1:8" ht="15" customHeight="1" x14ac:dyDescent="0.25">
      <c r="A191" s="25" t="s">
        <v>57</v>
      </c>
      <c r="B191" s="136"/>
      <c r="C191" s="93" t="s">
        <v>74</v>
      </c>
      <c r="D191" s="93"/>
      <c r="E191" s="52" t="s">
        <v>38</v>
      </c>
      <c r="F191" s="53">
        <v>0</v>
      </c>
      <c r="G191" s="54">
        <v>2000</v>
      </c>
      <c r="H191" s="19">
        <f t="shared" si="13"/>
        <v>0</v>
      </c>
    </row>
    <row r="192" spans="1:8" ht="15.75" customHeight="1" thickBot="1" x14ac:dyDescent="0.3">
      <c r="A192" s="25" t="s">
        <v>75</v>
      </c>
      <c r="B192" s="137"/>
      <c r="C192" s="60" t="s">
        <v>51</v>
      </c>
      <c r="D192" s="61"/>
      <c r="E192" s="26" t="s">
        <v>38</v>
      </c>
      <c r="F192" s="20">
        <v>0</v>
      </c>
      <c r="G192" s="35">
        <v>200</v>
      </c>
      <c r="H192" s="21">
        <f t="shared" si="13"/>
        <v>0</v>
      </c>
    </row>
    <row r="193" spans="1:8" ht="19.5" thickBot="1" x14ac:dyDescent="0.3">
      <c r="A193" s="132" t="s">
        <v>204</v>
      </c>
      <c r="B193" s="133"/>
      <c r="C193" s="133"/>
      <c r="D193" s="133"/>
      <c r="E193" s="133"/>
      <c r="F193" s="133"/>
      <c r="G193" s="133"/>
      <c r="H193" s="134"/>
    </row>
    <row r="194" spans="1:8" ht="15" customHeight="1" x14ac:dyDescent="0.25">
      <c r="A194" s="30" t="s">
        <v>41</v>
      </c>
      <c r="B194" s="135" t="s">
        <v>105</v>
      </c>
      <c r="C194" s="90" t="s">
        <v>58</v>
      </c>
      <c r="D194" s="91"/>
      <c r="E194" s="27" t="s">
        <v>38</v>
      </c>
      <c r="F194" s="28">
        <v>1</v>
      </c>
      <c r="G194" s="31">
        <v>1300</v>
      </c>
      <c r="H194" s="29">
        <f t="shared" ref="H194:H205" si="14">G194*F194</f>
        <v>1300</v>
      </c>
    </row>
    <row r="195" spans="1:8" ht="15" customHeight="1" x14ac:dyDescent="0.25">
      <c r="A195" s="25" t="s">
        <v>42</v>
      </c>
      <c r="B195" s="136"/>
      <c r="C195" s="73" t="s">
        <v>34</v>
      </c>
      <c r="D195" s="73"/>
      <c r="E195" s="2" t="s">
        <v>39</v>
      </c>
      <c r="F195" s="1">
        <v>1.23</v>
      </c>
      <c r="G195" s="32">
        <v>850</v>
      </c>
      <c r="H195" s="19">
        <f t="shared" si="14"/>
        <v>1045.5</v>
      </c>
    </row>
    <row r="196" spans="1:8" ht="15" customHeight="1" x14ac:dyDescent="0.25">
      <c r="A196" s="25" t="s">
        <v>43</v>
      </c>
      <c r="B196" s="136"/>
      <c r="C196" s="73" t="s">
        <v>59</v>
      </c>
      <c r="D196" s="73"/>
      <c r="E196" s="2" t="s">
        <v>39</v>
      </c>
      <c r="F196" s="1">
        <v>2.84</v>
      </c>
      <c r="G196" s="32">
        <v>140</v>
      </c>
      <c r="H196" s="19">
        <f t="shared" si="14"/>
        <v>397.59999999999997</v>
      </c>
    </row>
    <row r="197" spans="1:8" ht="15" customHeight="1" x14ac:dyDescent="0.25">
      <c r="A197" s="25" t="s">
        <v>44</v>
      </c>
      <c r="B197" s="136"/>
      <c r="C197" s="78" t="s">
        <v>46</v>
      </c>
      <c r="D197" s="78"/>
      <c r="E197" s="22" t="s">
        <v>40</v>
      </c>
      <c r="F197" s="1">
        <v>4.46</v>
      </c>
      <c r="G197" s="32">
        <v>130</v>
      </c>
      <c r="H197" s="19">
        <f t="shared" si="14"/>
        <v>579.79999999999995</v>
      </c>
    </row>
    <row r="198" spans="1:8" ht="15" customHeight="1" x14ac:dyDescent="0.25">
      <c r="A198" s="25" t="s">
        <v>45</v>
      </c>
      <c r="B198" s="136"/>
      <c r="C198" s="73" t="s">
        <v>35</v>
      </c>
      <c r="D198" s="73"/>
      <c r="E198" s="2" t="s">
        <v>39</v>
      </c>
      <c r="F198" s="1">
        <v>4.92</v>
      </c>
      <c r="G198" s="32">
        <v>100</v>
      </c>
      <c r="H198" s="19">
        <f t="shared" si="14"/>
        <v>492</v>
      </c>
    </row>
    <row r="199" spans="1:8" ht="15" customHeight="1" x14ac:dyDescent="0.25">
      <c r="A199" s="25" t="s">
        <v>52</v>
      </c>
      <c r="B199" s="136"/>
      <c r="C199" s="73" t="s">
        <v>36</v>
      </c>
      <c r="D199" s="73"/>
      <c r="E199" s="2" t="s">
        <v>38</v>
      </c>
      <c r="F199" s="1">
        <v>1</v>
      </c>
      <c r="G199" s="32">
        <v>750</v>
      </c>
      <c r="H199" s="19">
        <f t="shared" si="14"/>
        <v>750</v>
      </c>
    </row>
    <row r="200" spans="1:8" ht="15" customHeight="1" x14ac:dyDescent="0.25">
      <c r="A200" s="25" t="s">
        <v>53</v>
      </c>
      <c r="B200" s="136"/>
      <c r="C200" s="72" t="s">
        <v>47</v>
      </c>
      <c r="D200" s="72"/>
      <c r="E200" s="22" t="s">
        <v>38</v>
      </c>
      <c r="F200" s="1">
        <v>0</v>
      </c>
      <c r="G200" s="36">
        <v>950</v>
      </c>
      <c r="H200" s="19">
        <f t="shared" si="14"/>
        <v>0</v>
      </c>
    </row>
    <row r="201" spans="1:8" ht="15" customHeight="1" x14ac:dyDescent="0.25">
      <c r="A201" s="25" t="s">
        <v>54</v>
      </c>
      <c r="B201" s="136"/>
      <c r="C201" s="72" t="s">
        <v>48</v>
      </c>
      <c r="D201" s="72"/>
      <c r="E201" s="22" t="s">
        <v>38</v>
      </c>
      <c r="F201" s="1">
        <v>1</v>
      </c>
      <c r="G201" s="33">
        <v>150</v>
      </c>
      <c r="H201" s="19">
        <f t="shared" si="14"/>
        <v>150</v>
      </c>
    </row>
    <row r="202" spans="1:8" ht="15" customHeight="1" x14ac:dyDescent="0.25">
      <c r="A202" s="25" t="s">
        <v>55</v>
      </c>
      <c r="B202" s="136"/>
      <c r="C202" s="93" t="s">
        <v>49</v>
      </c>
      <c r="D202" s="93"/>
      <c r="E202" s="24" t="s">
        <v>38</v>
      </c>
      <c r="F202" s="1">
        <v>1</v>
      </c>
      <c r="G202" s="34">
        <v>60</v>
      </c>
      <c r="H202" s="19">
        <f t="shared" si="14"/>
        <v>60</v>
      </c>
    </row>
    <row r="203" spans="1:8" ht="15" customHeight="1" x14ac:dyDescent="0.25">
      <c r="A203" s="25" t="s">
        <v>56</v>
      </c>
      <c r="B203" s="136"/>
      <c r="C203" s="93" t="s">
        <v>50</v>
      </c>
      <c r="D203" s="93"/>
      <c r="E203" s="24" t="s">
        <v>38</v>
      </c>
      <c r="F203" s="1">
        <v>0</v>
      </c>
      <c r="G203" s="34">
        <v>30</v>
      </c>
      <c r="H203" s="19">
        <f t="shared" si="14"/>
        <v>0</v>
      </c>
    </row>
    <row r="204" spans="1:8" ht="15" customHeight="1" x14ac:dyDescent="0.25">
      <c r="A204" s="25" t="s">
        <v>57</v>
      </c>
      <c r="B204" s="136"/>
      <c r="C204" s="93" t="s">
        <v>74</v>
      </c>
      <c r="D204" s="93"/>
      <c r="E204" s="52" t="s">
        <v>38</v>
      </c>
      <c r="F204" s="53">
        <v>0</v>
      </c>
      <c r="G204" s="54">
        <v>2000</v>
      </c>
      <c r="H204" s="19">
        <f t="shared" si="14"/>
        <v>0</v>
      </c>
    </row>
    <row r="205" spans="1:8" ht="15.75" customHeight="1" thickBot="1" x14ac:dyDescent="0.3">
      <c r="A205" s="25" t="s">
        <v>75</v>
      </c>
      <c r="B205" s="137"/>
      <c r="C205" s="60" t="s">
        <v>51</v>
      </c>
      <c r="D205" s="61"/>
      <c r="E205" s="26" t="s">
        <v>38</v>
      </c>
      <c r="F205" s="20">
        <v>0</v>
      </c>
      <c r="G205" s="35">
        <v>200</v>
      </c>
      <c r="H205" s="21">
        <f t="shared" si="14"/>
        <v>0</v>
      </c>
    </row>
    <row r="206" spans="1:8" ht="19.5" thickBot="1" x14ac:dyDescent="0.3">
      <c r="A206" s="132" t="s">
        <v>205</v>
      </c>
      <c r="B206" s="133"/>
      <c r="C206" s="133"/>
      <c r="D206" s="133"/>
      <c r="E206" s="133"/>
      <c r="F206" s="133"/>
      <c r="G206" s="133"/>
      <c r="H206" s="134"/>
    </row>
    <row r="207" spans="1:8" ht="15" customHeight="1" x14ac:dyDescent="0.25">
      <c r="A207" s="30" t="s">
        <v>41</v>
      </c>
      <c r="B207" s="135" t="s">
        <v>115</v>
      </c>
      <c r="C207" s="90" t="s">
        <v>58</v>
      </c>
      <c r="D207" s="91"/>
      <c r="E207" s="27" t="s">
        <v>38</v>
      </c>
      <c r="F207" s="28">
        <v>1</v>
      </c>
      <c r="G207" s="31">
        <v>1300</v>
      </c>
      <c r="H207" s="29">
        <f t="shared" ref="H207:H218" si="15">G207*F207</f>
        <v>1300</v>
      </c>
    </row>
    <row r="208" spans="1:8" ht="15" customHeight="1" x14ac:dyDescent="0.25">
      <c r="A208" s="25" t="s">
        <v>42</v>
      </c>
      <c r="B208" s="136"/>
      <c r="C208" s="73" t="s">
        <v>34</v>
      </c>
      <c r="D208" s="73"/>
      <c r="E208" s="2" t="s">
        <v>39</v>
      </c>
      <c r="F208" s="1">
        <v>1.84</v>
      </c>
      <c r="G208" s="32">
        <v>850</v>
      </c>
      <c r="H208" s="19">
        <f t="shared" si="15"/>
        <v>1564</v>
      </c>
    </row>
    <row r="209" spans="1:8" ht="15" customHeight="1" x14ac:dyDescent="0.25">
      <c r="A209" s="25" t="s">
        <v>43</v>
      </c>
      <c r="B209" s="136"/>
      <c r="C209" s="73" t="s">
        <v>59</v>
      </c>
      <c r="D209" s="73"/>
      <c r="E209" s="2" t="s">
        <v>39</v>
      </c>
      <c r="F209" s="1">
        <v>2.41</v>
      </c>
      <c r="G209" s="32">
        <v>140</v>
      </c>
      <c r="H209" s="19">
        <f t="shared" si="15"/>
        <v>337.40000000000003</v>
      </c>
    </row>
    <row r="210" spans="1:8" ht="15" customHeight="1" x14ac:dyDescent="0.25">
      <c r="A210" s="25" t="s">
        <v>44</v>
      </c>
      <c r="B210" s="136"/>
      <c r="C210" s="78" t="s">
        <v>46</v>
      </c>
      <c r="D210" s="78"/>
      <c r="E210" s="22" t="s">
        <v>40</v>
      </c>
      <c r="F210" s="1">
        <v>6.15</v>
      </c>
      <c r="G210" s="32">
        <v>130</v>
      </c>
      <c r="H210" s="19">
        <f t="shared" si="15"/>
        <v>799.5</v>
      </c>
    </row>
    <row r="211" spans="1:8" ht="15" customHeight="1" x14ac:dyDescent="0.25">
      <c r="A211" s="25" t="s">
        <v>45</v>
      </c>
      <c r="B211" s="136"/>
      <c r="C211" s="73" t="s">
        <v>35</v>
      </c>
      <c r="D211" s="73"/>
      <c r="E211" s="2" t="s">
        <v>39</v>
      </c>
      <c r="F211" s="1">
        <v>5.84</v>
      </c>
      <c r="G211" s="32">
        <v>100</v>
      </c>
      <c r="H211" s="19">
        <f t="shared" si="15"/>
        <v>584</v>
      </c>
    </row>
    <row r="212" spans="1:8" ht="15" customHeight="1" x14ac:dyDescent="0.25">
      <c r="A212" s="25" t="s">
        <v>52</v>
      </c>
      <c r="B212" s="136"/>
      <c r="C212" s="73" t="s">
        <v>36</v>
      </c>
      <c r="D212" s="73"/>
      <c r="E212" s="2" t="s">
        <v>38</v>
      </c>
      <c r="F212" s="1">
        <v>1</v>
      </c>
      <c r="G212" s="32">
        <v>750</v>
      </c>
      <c r="H212" s="19">
        <f t="shared" si="15"/>
        <v>750</v>
      </c>
    </row>
    <row r="213" spans="1:8" ht="15" customHeight="1" x14ac:dyDescent="0.25">
      <c r="A213" s="25" t="s">
        <v>53</v>
      </c>
      <c r="B213" s="136"/>
      <c r="C213" s="72" t="s">
        <v>47</v>
      </c>
      <c r="D213" s="72"/>
      <c r="E213" s="22" t="s">
        <v>38</v>
      </c>
      <c r="F213" s="1">
        <v>0</v>
      </c>
      <c r="G213" s="36">
        <v>950</v>
      </c>
      <c r="H213" s="19">
        <f t="shared" si="15"/>
        <v>0</v>
      </c>
    </row>
    <row r="214" spans="1:8" ht="15" customHeight="1" x14ac:dyDescent="0.25">
      <c r="A214" s="25" t="s">
        <v>54</v>
      </c>
      <c r="B214" s="136"/>
      <c r="C214" s="72" t="s">
        <v>48</v>
      </c>
      <c r="D214" s="72"/>
      <c r="E214" s="22" t="s">
        <v>38</v>
      </c>
      <c r="F214" s="1">
        <v>1</v>
      </c>
      <c r="G214" s="33">
        <v>150</v>
      </c>
      <c r="H214" s="19">
        <f t="shared" si="15"/>
        <v>150</v>
      </c>
    </row>
    <row r="215" spans="1:8" ht="15" customHeight="1" x14ac:dyDescent="0.25">
      <c r="A215" s="25" t="s">
        <v>55</v>
      </c>
      <c r="B215" s="136"/>
      <c r="C215" s="93" t="s">
        <v>49</v>
      </c>
      <c r="D215" s="93"/>
      <c r="E215" s="24" t="s">
        <v>38</v>
      </c>
      <c r="F215" s="1">
        <v>1</v>
      </c>
      <c r="G215" s="34">
        <v>60</v>
      </c>
      <c r="H215" s="19">
        <f t="shared" si="15"/>
        <v>60</v>
      </c>
    </row>
    <row r="216" spans="1:8" ht="15" customHeight="1" x14ac:dyDescent="0.25">
      <c r="A216" s="25" t="s">
        <v>56</v>
      </c>
      <c r="B216" s="136"/>
      <c r="C216" s="93" t="s">
        <v>50</v>
      </c>
      <c r="D216" s="93"/>
      <c r="E216" s="24" t="s">
        <v>38</v>
      </c>
      <c r="F216" s="1">
        <v>2.76</v>
      </c>
      <c r="G216" s="34">
        <v>30</v>
      </c>
      <c r="H216" s="19">
        <f t="shared" si="15"/>
        <v>82.8</v>
      </c>
    </row>
    <row r="217" spans="1:8" ht="15" customHeight="1" x14ac:dyDescent="0.25">
      <c r="A217" s="25" t="s">
        <v>57</v>
      </c>
      <c r="B217" s="136"/>
      <c r="C217" s="93" t="s">
        <v>74</v>
      </c>
      <c r="D217" s="93"/>
      <c r="E217" s="52" t="s">
        <v>38</v>
      </c>
      <c r="F217" s="53">
        <v>0</v>
      </c>
      <c r="G217" s="54">
        <v>2000</v>
      </c>
      <c r="H217" s="19">
        <f t="shared" si="15"/>
        <v>0</v>
      </c>
    </row>
    <row r="218" spans="1:8" ht="15.75" customHeight="1" thickBot="1" x14ac:dyDescent="0.3">
      <c r="A218" s="25" t="s">
        <v>75</v>
      </c>
      <c r="B218" s="137"/>
      <c r="C218" s="60" t="s">
        <v>51</v>
      </c>
      <c r="D218" s="61"/>
      <c r="E218" s="26" t="s">
        <v>38</v>
      </c>
      <c r="F218" s="20">
        <v>1.5</v>
      </c>
      <c r="G218" s="35">
        <v>200</v>
      </c>
      <c r="H218" s="21">
        <f t="shared" si="15"/>
        <v>300</v>
      </c>
    </row>
    <row r="219" spans="1:8" ht="19.5" thickBot="1" x14ac:dyDescent="0.3">
      <c r="A219" s="132" t="s">
        <v>206</v>
      </c>
      <c r="B219" s="133"/>
      <c r="C219" s="133"/>
      <c r="D219" s="133"/>
      <c r="E219" s="133"/>
      <c r="F219" s="133"/>
      <c r="G219" s="133"/>
      <c r="H219" s="134"/>
    </row>
    <row r="220" spans="1:8" ht="15" customHeight="1" x14ac:dyDescent="0.25">
      <c r="A220" s="30" t="s">
        <v>41</v>
      </c>
      <c r="B220" s="135" t="s">
        <v>105</v>
      </c>
      <c r="C220" s="90" t="s">
        <v>58</v>
      </c>
      <c r="D220" s="91"/>
      <c r="E220" s="27" t="s">
        <v>38</v>
      </c>
      <c r="F220" s="28">
        <v>1</v>
      </c>
      <c r="G220" s="31">
        <v>1300</v>
      </c>
      <c r="H220" s="29">
        <f t="shared" ref="H220:H231" si="16">G220*F220</f>
        <v>1300</v>
      </c>
    </row>
    <row r="221" spans="1:8" ht="15" customHeight="1" x14ac:dyDescent="0.25">
      <c r="A221" s="25" t="s">
        <v>42</v>
      </c>
      <c r="B221" s="136"/>
      <c r="C221" s="73" t="s">
        <v>34</v>
      </c>
      <c r="D221" s="73"/>
      <c r="E221" s="2" t="s">
        <v>39</v>
      </c>
      <c r="F221" s="1">
        <v>1.53</v>
      </c>
      <c r="G221" s="32">
        <v>850</v>
      </c>
      <c r="H221" s="19">
        <f t="shared" si="16"/>
        <v>1300.5</v>
      </c>
    </row>
    <row r="222" spans="1:8" ht="15" customHeight="1" x14ac:dyDescent="0.25">
      <c r="A222" s="25" t="s">
        <v>43</v>
      </c>
      <c r="B222" s="136"/>
      <c r="C222" s="73" t="s">
        <v>59</v>
      </c>
      <c r="D222" s="73"/>
      <c r="E222" s="2" t="s">
        <v>39</v>
      </c>
      <c r="F222" s="1">
        <v>2.15</v>
      </c>
      <c r="G222" s="32">
        <v>140</v>
      </c>
      <c r="H222" s="19">
        <f t="shared" si="16"/>
        <v>301</v>
      </c>
    </row>
    <row r="223" spans="1:8" ht="15" customHeight="1" x14ac:dyDescent="0.25">
      <c r="A223" s="25" t="s">
        <v>44</v>
      </c>
      <c r="B223" s="136"/>
      <c r="C223" s="78" t="s">
        <v>46</v>
      </c>
      <c r="D223" s="78"/>
      <c r="E223" s="22" t="s">
        <v>40</v>
      </c>
      <c r="F223" s="1">
        <v>5.84</v>
      </c>
      <c r="G223" s="32">
        <v>130</v>
      </c>
      <c r="H223" s="19">
        <f t="shared" si="16"/>
        <v>759.19999999999993</v>
      </c>
    </row>
    <row r="224" spans="1:8" ht="15" customHeight="1" x14ac:dyDescent="0.25">
      <c r="A224" s="25" t="s">
        <v>45</v>
      </c>
      <c r="B224" s="136"/>
      <c r="C224" s="73" t="s">
        <v>35</v>
      </c>
      <c r="D224" s="73"/>
      <c r="E224" s="2" t="s">
        <v>39</v>
      </c>
      <c r="F224" s="1">
        <v>5.53</v>
      </c>
      <c r="G224" s="32">
        <v>100</v>
      </c>
      <c r="H224" s="19">
        <f t="shared" si="16"/>
        <v>553</v>
      </c>
    </row>
    <row r="225" spans="1:8" ht="15" customHeight="1" x14ac:dyDescent="0.25">
      <c r="A225" s="25" t="s">
        <v>52</v>
      </c>
      <c r="B225" s="136"/>
      <c r="C225" s="73" t="s">
        <v>36</v>
      </c>
      <c r="D225" s="73"/>
      <c r="E225" s="2" t="s">
        <v>38</v>
      </c>
      <c r="F225" s="1">
        <v>0</v>
      </c>
      <c r="G225" s="32">
        <v>750</v>
      </c>
      <c r="H225" s="19">
        <f t="shared" si="16"/>
        <v>0</v>
      </c>
    </row>
    <row r="226" spans="1:8" ht="15" customHeight="1" x14ac:dyDescent="0.25">
      <c r="A226" s="25" t="s">
        <v>53</v>
      </c>
      <c r="B226" s="136"/>
      <c r="C226" s="72" t="s">
        <v>47</v>
      </c>
      <c r="D226" s="72"/>
      <c r="E226" s="22" t="s">
        <v>38</v>
      </c>
      <c r="F226" s="1">
        <v>1</v>
      </c>
      <c r="G226" s="36">
        <v>950</v>
      </c>
      <c r="H226" s="19">
        <f t="shared" si="16"/>
        <v>950</v>
      </c>
    </row>
    <row r="227" spans="1:8" ht="15" customHeight="1" x14ac:dyDescent="0.25">
      <c r="A227" s="25" t="s">
        <v>54</v>
      </c>
      <c r="B227" s="136"/>
      <c r="C227" s="72" t="s">
        <v>48</v>
      </c>
      <c r="D227" s="72"/>
      <c r="E227" s="22" t="s">
        <v>38</v>
      </c>
      <c r="F227" s="1">
        <v>1</v>
      </c>
      <c r="G227" s="33">
        <v>150</v>
      </c>
      <c r="H227" s="19">
        <f t="shared" si="16"/>
        <v>150</v>
      </c>
    </row>
    <row r="228" spans="1:8" ht="15" customHeight="1" x14ac:dyDescent="0.25">
      <c r="A228" s="25" t="s">
        <v>55</v>
      </c>
      <c r="B228" s="136"/>
      <c r="C228" s="93" t="s">
        <v>49</v>
      </c>
      <c r="D228" s="93"/>
      <c r="E228" s="24" t="s">
        <v>38</v>
      </c>
      <c r="F228" s="1">
        <v>1</v>
      </c>
      <c r="G228" s="34">
        <v>60</v>
      </c>
      <c r="H228" s="19">
        <f t="shared" si="16"/>
        <v>60</v>
      </c>
    </row>
    <row r="229" spans="1:8" ht="15" customHeight="1" x14ac:dyDescent="0.25">
      <c r="A229" s="25" t="s">
        <v>56</v>
      </c>
      <c r="B229" s="136"/>
      <c r="C229" s="93" t="s">
        <v>50</v>
      </c>
      <c r="D229" s="93"/>
      <c r="E229" s="24" t="s">
        <v>38</v>
      </c>
      <c r="F229" s="1">
        <v>0</v>
      </c>
      <c r="G229" s="34">
        <v>30</v>
      </c>
      <c r="H229" s="19">
        <f t="shared" si="16"/>
        <v>0</v>
      </c>
    </row>
    <row r="230" spans="1:8" ht="15" customHeight="1" x14ac:dyDescent="0.25">
      <c r="A230" s="25" t="s">
        <v>57</v>
      </c>
      <c r="B230" s="136"/>
      <c r="C230" s="93" t="s">
        <v>74</v>
      </c>
      <c r="D230" s="93"/>
      <c r="E230" s="52" t="s">
        <v>38</v>
      </c>
      <c r="F230" s="53">
        <v>0</v>
      </c>
      <c r="G230" s="54">
        <v>2000</v>
      </c>
      <c r="H230" s="19">
        <f t="shared" si="16"/>
        <v>0</v>
      </c>
    </row>
    <row r="231" spans="1:8" ht="15.75" customHeight="1" thickBot="1" x14ac:dyDescent="0.3">
      <c r="A231" s="25" t="s">
        <v>75</v>
      </c>
      <c r="B231" s="137"/>
      <c r="C231" s="60" t="s">
        <v>51</v>
      </c>
      <c r="D231" s="61"/>
      <c r="E231" s="26" t="s">
        <v>38</v>
      </c>
      <c r="F231" s="20">
        <v>0</v>
      </c>
      <c r="G231" s="35">
        <v>200</v>
      </c>
      <c r="H231" s="21">
        <f t="shared" si="16"/>
        <v>0</v>
      </c>
    </row>
    <row r="232" spans="1:8" ht="19.5" thickBot="1" x14ac:dyDescent="0.3">
      <c r="A232" s="132" t="s">
        <v>207</v>
      </c>
      <c r="B232" s="133"/>
      <c r="C232" s="133"/>
      <c r="D232" s="133"/>
      <c r="E232" s="133"/>
      <c r="F232" s="133"/>
      <c r="G232" s="133"/>
      <c r="H232" s="134"/>
    </row>
    <row r="233" spans="1:8" ht="15" customHeight="1" x14ac:dyDescent="0.25">
      <c r="A233" s="30" t="s">
        <v>41</v>
      </c>
      <c r="B233" s="135" t="s">
        <v>106</v>
      </c>
      <c r="C233" s="90" t="s">
        <v>58</v>
      </c>
      <c r="D233" s="91"/>
      <c r="E233" s="27" t="s">
        <v>38</v>
      </c>
      <c r="F233" s="28">
        <v>1</v>
      </c>
      <c r="G233" s="31">
        <v>1300</v>
      </c>
      <c r="H233" s="29">
        <f t="shared" ref="H233:H244" si="17">G233*F233</f>
        <v>1300</v>
      </c>
    </row>
    <row r="234" spans="1:8" ht="15" customHeight="1" x14ac:dyDescent="0.25">
      <c r="A234" s="25" t="s">
        <v>42</v>
      </c>
      <c r="B234" s="136"/>
      <c r="C234" s="73" t="s">
        <v>34</v>
      </c>
      <c r="D234" s="73"/>
      <c r="E234" s="2" t="s">
        <v>39</v>
      </c>
      <c r="F234" s="1">
        <v>2.76</v>
      </c>
      <c r="G234" s="32">
        <v>850</v>
      </c>
      <c r="H234" s="19">
        <f t="shared" si="17"/>
        <v>2346</v>
      </c>
    </row>
    <row r="235" spans="1:8" ht="15" customHeight="1" x14ac:dyDescent="0.25">
      <c r="A235" s="25" t="s">
        <v>43</v>
      </c>
      <c r="B235" s="136"/>
      <c r="C235" s="73" t="s">
        <v>59</v>
      </c>
      <c r="D235" s="73"/>
      <c r="E235" s="2" t="s">
        <v>39</v>
      </c>
      <c r="F235" s="1">
        <v>3.38</v>
      </c>
      <c r="G235" s="32">
        <v>140</v>
      </c>
      <c r="H235" s="19">
        <f t="shared" si="17"/>
        <v>473.2</v>
      </c>
    </row>
    <row r="236" spans="1:8" ht="15" customHeight="1" x14ac:dyDescent="0.25">
      <c r="A236" s="25" t="s">
        <v>44</v>
      </c>
      <c r="B236" s="136"/>
      <c r="C236" s="78" t="s">
        <v>46</v>
      </c>
      <c r="D236" s="78"/>
      <c r="E236" s="22" t="s">
        <v>40</v>
      </c>
      <c r="F236" s="1">
        <v>6.69</v>
      </c>
      <c r="G236" s="32">
        <v>130</v>
      </c>
      <c r="H236" s="19">
        <f t="shared" si="17"/>
        <v>869.7</v>
      </c>
    </row>
    <row r="237" spans="1:8" ht="15" customHeight="1" x14ac:dyDescent="0.25">
      <c r="A237" s="25" t="s">
        <v>45</v>
      </c>
      <c r="B237" s="136"/>
      <c r="C237" s="73" t="s">
        <v>35</v>
      </c>
      <c r="D237" s="73"/>
      <c r="E237" s="2" t="s">
        <v>39</v>
      </c>
      <c r="F237" s="1">
        <v>5.84</v>
      </c>
      <c r="G237" s="32">
        <v>100</v>
      </c>
      <c r="H237" s="19">
        <f t="shared" si="17"/>
        <v>584</v>
      </c>
    </row>
    <row r="238" spans="1:8" ht="15" customHeight="1" x14ac:dyDescent="0.25">
      <c r="A238" s="25" t="s">
        <v>52</v>
      </c>
      <c r="B238" s="136"/>
      <c r="C238" s="73" t="s">
        <v>36</v>
      </c>
      <c r="D238" s="73"/>
      <c r="E238" s="2" t="s">
        <v>38</v>
      </c>
      <c r="F238" s="1">
        <v>0</v>
      </c>
      <c r="G238" s="32">
        <v>750</v>
      </c>
      <c r="H238" s="19">
        <f t="shared" si="17"/>
        <v>0</v>
      </c>
    </row>
    <row r="239" spans="1:8" ht="15" customHeight="1" x14ac:dyDescent="0.25">
      <c r="A239" s="25" t="s">
        <v>53</v>
      </c>
      <c r="B239" s="136"/>
      <c r="C239" s="72" t="s">
        <v>47</v>
      </c>
      <c r="D239" s="72"/>
      <c r="E239" s="22" t="s">
        <v>38</v>
      </c>
      <c r="F239" s="1">
        <v>1</v>
      </c>
      <c r="G239" s="36">
        <v>950</v>
      </c>
      <c r="H239" s="19">
        <f t="shared" si="17"/>
        <v>950</v>
      </c>
    </row>
    <row r="240" spans="1:8" ht="15" customHeight="1" x14ac:dyDescent="0.25">
      <c r="A240" s="25" t="s">
        <v>54</v>
      </c>
      <c r="B240" s="136"/>
      <c r="C240" s="72" t="s">
        <v>48</v>
      </c>
      <c r="D240" s="72"/>
      <c r="E240" s="22" t="s">
        <v>38</v>
      </c>
      <c r="F240" s="1">
        <v>1</v>
      </c>
      <c r="G240" s="33">
        <v>150</v>
      </c>
      <c r="H240" s="19">
        <f t="shared" si="17"/>
        <v>150</v>
      </c>
    </row>
    <row r="241" spans="1:8" ht="15" customHeight="1" x14ac:dyDescent="0.25">
      <c r="A241" s="25" t="s">
        <v>55</v>
      </c>
      <c r="B241" s="136"/>
      <c r="C241" s="93" t="s">
        <v>49</v>
      </c>
      <c r="D241" s="93"/>
      <c r="E241" s="24" t="s">
        <v>38</v>
      </c>
      <c r="F241" s="1">
        <v>1</v>
      </c>
      <c r="G241" s="34">
        <v>60</v>
      </c>
      <c r="H241" s="19">
        <f t="shared" si="17"/>
        <v>60</v>
      </c>
    </row>
    <row r="242" spans="1:8" ht="15" customHeight="1" x14ac:dyDescent="0.25">
      <c r="A242" s="25" t="s">
        <v>56</v>
      </c>
      <c r="B242" s="136"/>
      <c r="C242" s="93" t="s">
        <v>50</v>
      </c>
      <c r="D242" s="93"/>
      <c r="E242" s="24" t="s">
        <v>38</v>
      </c>
      <c r="F242" s="1">
        <v>0</v>
      </c>
      <c r="G242" s="34">
        <v>30</v>
      </c>
      <c r="H242" s="19">
        <f t="shared" si="17"/>
        <v>0</v>
      </c>
    </row>
    <row r="243" spans="1:8" ht="15" customHeight="1" x14ac:dyDescent="0.25">
      <c r="A243" s="25" t="s">
        <v>57</v>
      </c>
      <c r="B243" s="136"/>
      <c r="C243" s="93" t="s">
        <v>74</v>
      </c>
      <c r="D243" s="93"/>
      <c r="E243" s="52" t="s">
        <v>38</v>
      </c>
      <c r="F243" s="53">
        <v>0</v>
      </c>
      <c r="G243" s="54">
        <v>2000</v>
      </c>
      <c r="H243" s="19">
        <f t="shared" si="17"/>
        <v>0</v>
      </c>
    </row>
    <row r="244" spans="1:8" ht="15.75" customHeight="1" thickBot="1" x14ac:dyDescent="0.3">
      <c r="A244" s="25" t="s">
        <v>75</v>
      </c>
      <c r="B244" s="137"/>
      <c r="C244" s="60" t="s">
        <v>51</v>
      </c>
      <c r="D244" s="61"/>
      <c r="E244" s="26" t="s">
        <v>38</v>
      </c>
      <c r="F244" s="20">
        <v>0</v>
      </c>
      <c r="G244" s="35">
        <v>200</v>
      </c>
      <c r="H244" s="21">
        <f t="shared" si="17"/>
        <v>0</v>
      </c>
    </row>
    <row r="245" spans="1:8" ht="19.5" thickBot="1" x14ac:dyDescent="0.3">
      <c r="A245" s="132" t="s">
        <v>208</v>
      </c>
      <c r="B245" s="133"/>
      <c r="C245" s="133"/>
      <c r="D245" s="133"/>
      <c r="E245" s="133"/>
      <c r="F245" s="133"/>
      <c r="G245" s="133"/>
      <c r="H245" s="134"/>
    </row>
    <row r="246" spans="1:8" ht="15" customHeight="1" x14ac:dyDescent="0.25">
      <c r="A246" s="30" t="s">
        <v>41</v>
      </c>
      <c r="B246" s="135" t="s">
        <v>107</v>
      </c>
      <c r="C246" s="90" t="s">
        <v>58</v>
      </c>
      <c r="D246" s="91"/>
      <c r="E246" s="27" t="s">
        <v>38</v>
      </c>
      <c r="F246" s="28">
        <v>1</v>
      </c>
      <c r="G246" s="31">
        <v>1300</v>
      </c>
      <c r="H246" s="29">
        <f t="shared" ref="H246:H257" si="18">G246*F246</f>
        <v>1300</v>
      </c>
    </row>
    <row r="247" spans="1:8" ht="15" customHeight="1" x14ac:dyDescent="0.25">
      <c r="A247" s="25" t="s">
        <v>42</v>
      </c>
      <c r="B247" s="136"/>
      <c r="C247" s="73" t="s">
        <v>34</v>
      </c>
      <c r="D247" s="73"/>
      <c r="E247" s="2" t="s">
        <v>39</v>
      </c>
      <c r="F247" s="1">
        <v>1.53</v>
      </c>
      <c r="G247" s="32">
        <v>850</v>
      </c>
      <c r="H247" s="19">
        <f t="shared" si="18"/>
        <v>1300.5</v>
      </c>
    </row>
    <row r="248" spans="1:8" ht="15" customHeight="1" x14ac:dyDescent="0.25">
      <c r="A248" s="25" t="s">
        <v>43</v>
      </c>
      <c r="B248" s="136"/>
      <c r="C248" s="73" t="s">
        <v>59</v>
      </c>
      <c r="D248" s="73"/>
      <c r="E248" s="2" t="s">
        <v>39</v>
      </c>
      <c r="F248" s="1">
        <v>2.15</v>
      </c>
      <c r="G248" s="32">
        <v>140</v>
      </c>
      <c r="H248" s="19">
        <f t="shared" si="18"/>
        <v>301</v>
      </c>
    </row>
    <row r="249" spans="1:8" ht="15" customHeight="1" x14ac:dyDescent="0.25">
      <c r="A249" s="25" t="s">
        <v>44</v>
      </c>
      <c r="B249" s="136"/>
      <c r="C249" s="78" t="s">
        <v>46</v>
      </c>
      <c r="D249" s="78"/>
      <c r="E249" s="22" t="s">
        <v>40</v>
      </c>
      <c r="F249" s="1">
        <v>5.76</v>
      </c>
      <c r="G249" s="32">
        <v>130</v>
      </c>
      <c r="H249" s="19">
        <f t="shared" si="18"/>
        <v>748.8</v>
      </c>
    </row>
    <row r="250" spans="1:8" ht="15" customHeight="1" x14ac:dyDescent="0.25">
      <c r="A250" s="25" t="s">
        <v>45</v>
      </c>
      <c r="B250" s="136"/>
      <c r="C250" s="73" t="s">
        <v>35</v>
      </c>
      <c r="D250" s="73"/>
      <c r="E250" s="2" t="s">
        <v>39</v>
      </c>
      <c r="F250" s="1">
        <v>5.15</v>
      </c>
      <c r="G250" s="32">
        <v>100</v>
      </c>
      <c r="H250" s="19">
        <f t="shared" si="18"/>
        <v>515</v>
      </c>
    </row>
    <row r="251" spans="1:8" ht="15" customHeight="1" x14ac:dyDescent="0.25">
      <c r="A251" s="25" t="s">
        <v>52</v>
      </c>
      <c r="B251" s="136"/>
      <c r="C251" s="73" t="s">
        <v>36</v>
      </c>
      <c r="D251" s="73"/>
      <c r="E251" s="2" t="s">
        <v>38</v>
      </c>
      <c r="F251" s="1">
        <v>1</v>
      </c>
      <c r="G251" s="32">
        <v>750</v>
      </c>
      <c r="H251" s="19">
        <f t="shared" si="18"/>
        <v>750</v>
      </c>
    </row>
    <row r="252" spans="1:8" ht="15" customHeight="1" x14ac:dyDescent="0.25">
      <c r="A252" s="25" t="s">
        <v>53</v>
      </c>
      <c r="B252" s="136"/>
      <c r="C252" s="72" t="s">
        <v>47</v>
      </c>
      <c r="D252" s="72"/>
      <c r="E252" s="22" t="s">
        <v>38</v>
      </c>
      <c r="F252" s="1">
        <v>0</v>
      </c>
      <c r="G252" s="36">
        <v>950</v>
      </c>
      <c r="H252" s="19">
        <f t="shared" si="18"/>
        <v>0</v>
      </c>
    </row>
    <row r="253" spans="1:8" ht="15" customHeight="1" x14ac:dyDescent="0.25">
      <c r="A253" s="25" t="s">
        <v>54</v>
      </c>
      <c r="B253" s="136"/>
      <c r="C253" s="72" t="s">
        <v>48</v>
      </c>
      <c r="D253" s="72"/>
      <c r="E253" s="22" t="s">
        <v>38</v>
      </c>
      <c r="F253" s="1">
        <v>1</v>
      </c>
      <c r="G253" s="33">
        <v>150</v>
      </c>
      <c r="H253" s="19">
        <f t="shared" si="18"/>
        <v>150</v>
      </c>
    </row>
    <row r="254" spans="1:8" ht="15" customHeight="1" x14ac:dyDescent="0.25">
      <c r="A254" s="25" t="s">
        <v>55</v>
      </c>
      <c r="B254" s="136"/>
      <c r="C254" s="93" t="s">
        <v>49</v>
      </c>
      <c r="D254" s="93"/>
      <c r="E254" s="24" t="s">
        <v>38</v>
      </c>
      <c r="F254" s="1">
        <v>1</v>
      </c>
      <c r="G254" s="34">
        <v>60</v>
      </c>
      <c r="H254" s="19">
        <f t="shared" si="18"/>
        <v>60</v>
      </c>
    </row>
    <row r="255" spans="1:8" ht="15" customHeight="1" x14ac:dyDescent="0.25">
      <c r="A255" s="25" t="s">
        <v>56</v>
      </c>
      <c r="B255" s="136"/>
      <c r="C255" s="93" t="s">
        <v>50</v>
      </c>
      <c r="D255" s="93"/>
      <c r="E255" s="24" t="s">
        <v>38</v>
      </c>
      <c r="F255" s="1">
        <v>2.76</v>
      </c>
      <c r="G255" s="34">
        <v>30</v>
      </c>
      <c r="H255" s="19">
        <f t="shared" si="18"/>
        <v>82.8</v>
      </c>
    </row>
    <row r="256" spans="1:8" ht="15" customHeight="1" x14ac:dyDescent="0.25">
      <c r="A256" s="25" t="s">
        <v>57</v>
      </c>
      <c r="B256" s="136"/>
      <c r="C256" s="93" t="s">
        <v>74</v>
      </c>
      <c r="D256" s="93"/>
      <c r="E256" s="52" t="s">
        <v>38</v>
      </c>
      <c r="F256" s="53">
        <v>0</v>
      </c>
      <c r="G256" s="54">
        <v>2000</v>
      </c>
      <c r="H256" s="19">
        <f t="shared" si="18"/>
        <v>0</v>
      </c>
    </row>
    <row r="257" spans="1:8" ht="15.75" customHeight="1" thickBot="1" x14ac:dyDescent="0.3">
      <c r="A257" s="25" t="s">
        <v>75</v>
      </c>
      <c r="B257" s="137"/>
      <c r="C257" s="60" t="s">
        <v>51</v>
      </c>
      <c r="D257" s="61"/>
      <c r="E257" s="26" t="s">
        <v>38</v>
      </c>
      <c r="F257" s="20">
        <v>1.5</v>
      </c>
      <c r="G257" s="35">
        <v>200</v>
      </c>
      <c r="H257" s="21">
        <f t="shared" si="18"/>
        <v>300</v>
      </c>
    </row>
    <row r="258" spans="1:8" ht="19.5" thickBot="1" x14ac:dyDescent="0.3">
      <c r="A258" s="132" t="s">
        <v>209</v>
      </c>
      <c r="B258" s="133"/>
      <c r="C258" s="133"/>
      <c r="D258" s="133"/>
      <c r="E258" s="133"/>
      <c r="F258" s="133"/>
      <c r="G258" s="133"/>
      <c r="H258" s="134"/>
    </row>
    <row r="259" spans="1:8" ht="15" customHeight="1" x14ac:dyDescent="0.25">
      <c r="A259" s="30" t="s">
        <v>41</v>
      </c>
      <c r="B259" s="135" t="s">
        <v>109</v>
      </c>
      <c r="C259" s="90" t="s">
        <v>58</v>
      </c>
      <c r="D259" s="91"/>
      <c r="E259" s="27" t="s">
        <v>38</v>
      </c>
      <c r="F259" s="28">
        <v>1</v>
      </c>
      <c r="G259" s="31">
        <v>1300</v>
      </c>
      <c r="H259" s="29">
        <f t="shared" ref="H259:H270" si="19">G259*F259</f>
        <v>1300</v>
      </c>
    </row>
    <row r="260" spans="1:8" ht="15" customHeight="1" x14ac:dyDescent="0.25">
      <c r="A260" s="25" t="s">
        <v>42</v>
      </c>
      <c r="B260" s="136"/>
      <c r="C260" s="73" t="s">
        <v>34</v>
      </c>
      <c r="D260" s="73"/>
      <c r="E260" s="2" t="s">
        <v>39</v>
      </c>
      <c r="F260" s="1">
        <v>1.84</v>
      </c>
      <c r="G260" s="32">
        <v>850</v>
      </c>
      <c r="H260" s="19">
        <f t="shared" si="19"/>
        <v>1564</v>
      </c>
    </row>
    <row r="261" spans="1:8" ht="15" customHeight="1" x14ac:dyDescent="0.25">
      <c r="A261" s="25" t="s">
        <v>43</v>
      </c>
      <c r="B261" s="136"/>
      <c r="C261" s="73" t="s">
        <v>59</v>
      </c>
      <c r="D261" s="73"/>
      <c r="E261" s="2" t="s">
        <v>39</v>
      </c>
      <c r="F261" s="1">
        <v>2.46</v>
      </c>
      <c r="G261" s="32">
        <v>140</v>
      </c>
      <c r="H261" s="19">
        <f t="shared" si="19"/>
        <v>344.4</v>
      </c>
    </row>
    <row r="262" spans="1:8" ht="15" customHeight="1" x14ac:dyDescent="0.25">
      <c r="A262" s="25" t="s">
        <v>44</v>
      </c>
      <c r="B262" s="136"/>
      <c r="C262" s="78" t="s">
        <v>46</v>
      </c>
      <c r="D262" s="78"/>
      <c r="E262" s="22" t="s">
        <v>40</v>
      </c>
      <c r="F262" s="1">
        <v>7.07</v>
      </c>
      <c r="G262" s="32">
        <v>130</v>
      </c>
      <c r="H262" s="19">
        <f t="shared" si="19"/>
        <v>919.1</v>
      </c>
    </row>
    <row r="263" spans="1:8" ht="15" customHeight="1" x14ac:dyDescent="0.25">
      <c r="A263" s="25" t="s">
        <v>45</v>
      </c>
      <c r="B263" s="136"/>
      <c r="C263" s="73" t="s">
        <v>35</v>
      </c>
      <c r="D263" s="73"/>
      <c r="E263" s="2" t="s">
        <v>39</v>
      </c>
      <c r="F263" s="1">
        <v>6.46</v>
      </c>
      <c r="G263" s="32">
        <v>100</v>
      </c>
      <c r="H263" s="19">
        <f t="shared" si="19"/>
        <v>646</v>
      </c>
    </row>
    <row r="264" spans="1:8" ht="15" customHeight="1" x14ac:dyDescent="0.25">
      <c r="A264" s="25" t="s">
        <v>52</v>
      </c>
      <c r="B264" s="136"/>
      <c r="C264" s="73" t="s">
        <v>36</v>
      </c>
      <c r="D264" s="73"/>
      <c r="E264" s="2" t="s">
        <v>38</v>
      </c>
      <c r="F264" s="1">
        <v>0</v>
      </c>
      <c r="G264" s="32">
        <v>750</v>
      </c>
      <c r="H264" s="19">
        <f t="shared" si="19"/>
        <v>0</v>
      </c>
    </row>
    <row r="265" spans="1:8" ht="15" customHeight="1" x14ac:dyDescent="0.25">
      <c r="A265" s="25" t="s">
        <v>53</v>
      </c>
      <c r="B265" s="136"/>
      <c r="C265" s="72" t="s">
        <v>47</v>
      </c>
      <c r="D265" s="72"/>
      <c r="E265" s="22" t="s">
        <v>38</v>
      </c>
      <c r="F265" s="1">
        <v>1</v>
      </c>
      <c r="G265" s="36">
        <v>950</v>
      </c>
      <c r="H265" s="19">
        <f t="shared" si="19"/>
        <v>950</v>
      </c>
    </row>
    <row r="266" spans="1:8" ht="15" customHeight="1" x14ac:dyDescent="0.25">
      <c r="A266" s="25" t="s">
        <v>54</v>
      </c>
      <c r="B266" s="136"/>
      <c r="C266" s="72" t="s">
        <v>48</v>
      </c>
      <c r="D266" s="72"/>
      <c r="E266" s="22" t="s">
        <v>38</v>
      </c>
      <c r="F266" s="1">
        <v>1</v>
      </c>
      <c r="G266" s="33">
        <v>150</v>
      </c>
      <c r="H266" s="19">
        <f t="shared" si="19"/>
        <v>150</v>
      </c>
    </row>
    <row r="267" spans="1:8" ht="15" customHeight="1" x14ac:dyDescent="0.25">
      <c r="A267" s="25" t="s">
        <v>55</v>
      </c>
      <c r="B267" s="136"/>
      <c r="C267" s="93" t="s">
        <v>49</v>
      </c>
      <c r="D267" s="93"/>
      <c r="E267" s="24" t="s">
        <v>38</v>
      </c>
      <c r="F267" s="1">
        <v>1</v>
      </c>
      <c r="G267" s="34">
        <v>60</v>
      </c>
      <c r="H267" s="19">
        <f t="shared" si="19"/>
        <v>60</v>
      </c>
    </row>
    <row r="268" spans="1:8" ht="15" customHeight="1" x14ac:dyDescent="0.25">
      <c r="A268" s="25" t="s">
        <v>56</v>
      </c>
      <c r="B268" s="136"/>
      <c r="C268" s="93" t="s">
        <v>50</v>
      </c>
      <c r="D268" s="93"/>
      <c r="E268" s="24" t="s">
        <v>38</v>
      </c>
      <c r="F268" s="1">
        <v>2.76</v>
      </c>
      <c r="G268" s="34">
        <v>30</v>
      </c>
      <c r="H268" s="19">
        <f t="shared" si="19"/>
        <v>82.8</v>
      </c>
    </row>
    <row r="269" spans="1:8" ht="15" customHeight="1" x14ac:dyDescent="0.25">
      <c r="A269" s="25" t="s">
        <v>57</v>
      </c>
      <c r="B269" s="136"/>
      <c r="C269" s="93" t="s">
        <v>74</v>
      </c>
      <c r="D269" s="93"/>
      <c r="E269" s="52" t="s">
        <v>38</v>
      </c>
      <c r="F269" s="53">
        <v>0</v>
      </c>
      <c r="G269" s="54">
        <v>2000</v>
      </c>
      <c r="H269" s="19">
        <f t="shared" si="19"/>
        <v>0</v>
      </c>
    </row>
    <row r="270" spans="1:8" ht="15.75" customHeight="1" thickBot="1" x14ac:dyDescent="0.3">
      <c r="A270" s="25" t="s">
        <v>75</v>
      </c>
      <c r="B270" s="137"/>
      <c r="C270" s="60" t="s">
        <v>51</v>
      </c>
      <c r="D270" s="61"/>
      <c r="E270" s="26" t="s">
        <v>38</v>
      </c>
      <c r="F270" s="20">
        <v>1.5</v>
      </c>
      <c r="G270" s="35">
        <v>200</v>
      </c>
      <c r="H270" s="21">
        <f t="shared" si="19"/>
        <v>300</v>
      </c>
    </row>
    <row r="271" spans="1:8" ht="19.5" thickBot="1" x14ac:dyDescent="0.3">
      <c r="A271" s="132" t="s">
        <v>210</v>
      </c>
      <c r="B271" s="133"/>
      <c r="C271" s="133"/>
      <c r="D271" s="133"/>
      <c r="E271" s="133"/>
      <c r="F271" s="133"/>
      <c r="G271" s="133"/>
      <c r="H271" s="134"/>
    </row>
    <row r="272" spans="1:8" ht="15" customHeight="1" x14ac:dyDescent="0.25">
      <c r="A272" s="30" t="s">
        <v>41</v>
      </c>
      <c r="B272" s="135" t="s">
        <v>97</v>
      </c>
      <c r="C272" s="90" t="s">
        <v>58</v>
      </c>
      <c r="D272" s="91"/>
      <c r="E272" s="27" t="s">
        <v>38</v>
      </c>
      <c r="F272" s="28">
        <v>1</v>
      </c>
      <c r="G272" s="31">
        <v>1300</v>
      </c>
      <c r="H272" s="29">
        <f t="shared" ref="H272:H283" si="20">G272*F272</f>
        <v>1300</v>
      </c>
    </row>
    <row r="273" spans="1:8" ht="15" customHeight="1" x14ac:dyDescent="0.25">
      <c r="A273" s="25" t="s">
        <v>42</v>
      </c>
      <c r="B273" s="136"/>
      <c r="C273" s="73" t="s">
        <v>34</v>
      </c>
      <c r="D273" s="73"/>
      <c r="E273" s="2" t="s">
        <v>39</v>
      </c>
      <c r="F273" s="1">
        <v>1.53</v>
      </c>
      <c r="G273" s="32">
        <v>850</v>
      </c>
      <c r="H273" s="19">
        <f t="shared" si="20"/>
        <v>1300.5</v>
      </c>
    </row>
    <row r="274" spans="1:8" ht="15" customHeight="1" x14ac:dyDescent="0.25">
      <c r="A274" s="25" t="s">
        <v>43</v>
      </c>
      <c r="B274" s="136"/>
      <c r="C274" s="73" t="s">
        <v>59</v>
      </c>
      <c r="D274" s="73"/>
      <c r="E274" s="2" t="s">
        <v>39</v>
      </c>
      <c r="F274" s="1">
        <v>2.25</v>
      </c>
      <c r="G274" s="32">
        <v>140</v>
      </c>
      <c r="H274" s="19">
        <f t="shared" si="20"/>
        <v>315</v>
      </c>
    </row>
    <row r="275" spans="1:8" ht="15" customHeight="1" x14ac:dyDescent="0.25">
      <c r="A275" s="25" t="s">
        <v>44</v>
      </c>
      <c r="B275" s="136"/>
      <c r="C275" s="78" t="s">
        <v>46</v>
      </c>
      <c r="D275" s="78"/>
      <c r="E275" s="22" t="s">
        <v>40</v>
      </c>
      <c r="F275" s="1">
        <v>6.76</v>
      </c>
      <c r="G275" s="32">
        <v>130</v>
      </c>
      <c r="H275" s="19">
        <f t="shared" si="20"/>
        <v>878.8</v>
      </c>
    </row>
    <row r="276" spans="1:8" ht="15" customHeight="1" x14ac:dyDescent="0.25">
      <c r="A276" s="25" t="s">
        <v>45</v>
      </c>
      <c r="B276" s="136"/>
      <c r="C276" s="73" t="s">
        <v>35</v>
      </c>
      <c r="D276" s="73"/>
      <c r="E276" s="2" t="s">
        <v>39</v>
      </c>
      <c r="F276" s="1">
        <v>5.53</v>
      </c>
      <c r="G276" s="32">
        <v>100</v>
      </c>
      <c r="H276" s="19">
        <f t="shared" si="20"/>
        <v>553</v>
      </c>
    </row>
    <row r="277" spans="1:8" ht="15" customHeight="1" x14ac:dyDescent="0.25">
      <c r="A277" s="25" t="s">
        <v>52</v>
      </c>
      <c r="B277" s="136"/>
      <c r="C277" s="73" t="s">
        <v>36</v>
      </c>
      <c r="D277" s="73"/>
      <c r="E277" s="2" t="s">
        <v>38</v>
      </c>
      <c r="F277" s="1">
        <v>1</v>
      </c>
      <c r="G277" s="32">
        <v>750</v>
      </c>
      <c r="H277" s="19">
        <f t="shared" si="20"/>
        <v>750</v>
      </c>
    </row>
    <row r="278" spans="1:8" ht="15" customHeight="1" x14ac:dyDescent="0.25">
      <c r="A278" s="25" t="s">
        <v>53</v>
      </c>
      <c r="B278" s="136"/>
      <c r="C278" s="72" t="s">
        <v>47</v>
      </c>
      <c r="D278" s="72"/>
      <c r="E278" s="22" t="s">
        <v>38</v>
      </c>
      <c r="F278" s="1">
        <v>0</v>
      </c>
      <c r="G278" s="36">
        <v>950</v>
      </c>
      <c r="H278" s="19">
        <f t="shared" si="20"/>
        <v>0</v>
      </c>
    </row>
    <row r="279" spans="1:8" ht="15" customHeight="1" x14ac:dyDescent="0.25">
      <c r="A279" s="25" t="s">
        <v>54</v>
      </c>
      <c r="B279" s="136"/>
      <c r="C279" s="72" t="s">
        <v>48</v>
      </c>
      <c r="D279" s="72"/>
      <c r="E279" s="22" t="s">
        <v>38</v>
      </c>
      <c r="F279" s="1">
        <v>1</v>
      </c>
      <c r="G279" s="33">
        <v>150</v>
      </c>
      <c r="H279" s="19">
        <f t="shared" si="20"/>
        <v>150</v>
      </c>
    </row>
    <row r="280" spans="1:8" ht="15" customHeight="1" x14ac:dyDescent="0.25">
      <c r="A280" s="25" t="s">
        <v>55</v>
      </c>
      <c r="B280" s="136"/>
      <c r="C280" s="93" t="s">
        <v>49</v>
      </c>
      <c r="D280" s="93"/>
      <c r="E280" s="24" t="s">
        <v>38</v>
      </c>
      <c r="F280" s="1">
        <v>1</v>
      </c>
      <c r="G280" s="34">
        <v>60</v>
      </c>
      <c r="H280" s="19">
        <f t="shared" si="20"/>
        <v>60</v>
      </c>
    </row>
    <row r="281" spans="1:8" ht="15" customHeight="1" x14ac:dyDescent="0.25">
      <c r="A281" s="25" t="s">
        <v>56</v>
      </c>
      <c r="B281" s="136"/>
      <c r="C281" s="93" t="s">
        <v>50</v>
      </c>
      <c r="D281" s="93"/>
      <c r="E281" s="24" t="s">
        <v>38</v>
      </c>
      <c r="F281" s="1">
        <v>0</v>
      </c>
      <c r="G281" s="34">
        <v>30</v>
      </c>
      <c r="H281" s="19">
        <f t="shared" si="20"/>
        <v>0</v>
      </c>
    </row>
    <row r="282" spans="1:8" ht="15" customHeight="1" x14ac:dyDescent="0.25">
      <c r="A282" s="25" t="s">
        <v>57</v>
      </c>
      <c r="B282" s="136"/>
      <c r="C282" s="93" t="s">
        <v>74</v>
      </c>
      <c r="D282" s="93"/>
      <c r="E282" s="52" t="s">
        <v>38</v>
      </c>
      <c r="F282" s="53">
        <v>0</v>
      </c>
      <c r="G282" s="54">
        <v>2000</v>
      </c>
      <c r="H282" s="19">
        <f t="shared" si="20"/>
        <v>0</v>
      </c>
    </row>
    <row r="283" spans="1:8" ht="15.75" customHeight="1" thickBot="1" x14ac:dyDescent="0.3">
      <c r="A283" s="25" t="s">
        <v>75</v>
      </c>
      <c r="B283" s="137"/>
      <c r="C283" s="60" t="s">
        <v>51</v>
      </c>
      <c r="D283" s="61"/>
      <c r="E283" s="26" t="s">
        <v>38</v>
      </c>
      <c r="F283" s="20">
        <v>0</v>
      </c>
      <c r="G283" s="35">
        <v>200</v>
      </c>
      <c r="H283" s="21">
        <f t="shared" si="20"/>
        <v>0</v>
      </c>
    </row>
    <row r="284" spans="1:8" ht="19.5" thickBot="1" x14ac:dyDescent="0.3">
      <c r="A284" s="132" t="s">
        <v>211</v>
      </c>
      <c r="B284" s="133"/>
      <c r="C284" s="133"/>
      <c r="D284" s="133"/>
      <c r="E284" s="133"/>
      <c r="F284" s="133"/>
      <c r="G284" s="133"/>
      <c r="H284" s="134"/>
    </row>
    <row r="285" spans="1:8" ht="15" customHeight="1" x14ac:dyDescent="0.25">
      <c r="A285" s="30" t="s">
        <v>41</v>
      </c>
      <c r="B285" s="135" t="s">
        <v>124</v>
      </c>
      <c r="C285" s="90" t="s">
        <v>58</v>
      </c>
      <c r="D285" s="91"/>
      <c r="E285" s="27" t="s">
        <v>38</v>
      </c>
      <c r="F285" s="28">
        <v>1</v>
      </c>
      <c r="G285" s="31">
        <v>1300</v>
      </c>
      <c r="H285" s="29">
        <f t="shared" ref="H285:H296" si="21">G285*F285</f>
        <v>1300</v>
      </c>
    </row>
    <row r="286" spans="1:8" ht="15" customHeight="1" x14ac:dyDescent="0.25">
      <c r="A286" s="25" t="s">
        <v>42</v>
      </c>
      <c r="B286" s="136"/>
      <c r="C286" s="73" t="s">
        <v>34</v>
      </c>
      <c r="D286" s="73"/>
      <c r="E286" s="2" t="s">
        <v>39</v>
      </c>
      <c r="F286" s="1">
        <v>0</v>
      </c>
      <c r="G286" s="32">
        <v>850</v>
      </c>
      <c r="H286" s="19">
        <f t="shared" si="21"/>
        <v>0</v>
      </c>
    </row>
    <row r="287" spans="1:8" ht="15" customHeight="1" x14ac:dyDescent="0.25">
      <c r="A287" s="25" t="s">
        <v>43</v>
      </c>
      <c r="B287" s="136"/>
      <c r="C287" s="73" t="s">
        <v>59</v>
      </c>
      <c r="D287" s="73"/>
      <c r="E287" s="2" t="s">
        <v>39</v>
      </c>
      <c r="F287" s="1">
        <v>0.43</v>
      </c>
      <c r="G287" s="32">
        <v>140</v>
      </c>
      <c r="H287" s="19">
        <f t="shared" si="21"/>
        <v>60.199999999999996</v>
      </c>
    </row>
    <row r="288" spans="1:8" ht="15" customHeight="1" x14ac:dyDescent="0.25">
      <c r="A288" s="25" t="s">
        <v>44</v>
      </c>
      <c r="B288" s="136"/>
      <c r="C288" s="78" t="s">
        <v>46</v>
      </c>
      <c r="D288" s="78"/>
      <c r="E288" s="22" t="s">
        <v>40</v>
      </c>
      <c r="F288" s="1">
        <v>4</v>
      </c>
      <c r="G288" s="32">
        <v>130</v>
      </c>
      <c r="H288" s="19">
        <f t="shared" si="21"/>
        <v>520</v>
      </c>
    </row>
    <row r="289" spans="1:8" ht="15" customHeight="1" x14ac:dyDescent="0.25">
      <c r="A289" s="25" t="s">
        <v>45</v>
      </c>
      <c r="B289" s="136"/>
      <c r="C289" s="73" t="s">
        <v>35</v>
      </c>
      <c r="D289" s="73"/>
      <c r="E289" s="2" t="s">
        <v>39</v>
      </c>
      <c r="F289" s="1">
        <v>4</v>
      </c>
      <c r="G289" s="32">
        <v>100</v>
      </c>
      <c r="H289" s="19">
        <f t="shared" si="21"/>
        <v>400</v>
      </c>
    </row>
    <row r="290" spans="1:8" ht="15" customHeight="1" x14ac:dyDescent="0.25">
      <c r="A290" s="25" t="s">
        <v>52</v>
      </c>
      <c r="B290" s="136"/>
      <c r="C290" s="73" t="s">
        <v>36</v>
      </c>
      <c r="D290" s="73"/>
      <c r="E290" s="2" t="s">
        <v>38</v>
      </c>
      <c r="F290" s="1">
        <v>1</v>
      </c>
      <c r="G290" s="32">
        <v>750</v>
      </c>
      <c r="H290" s="19">
        <f t="shared" si="21"/>
        <v>750</v>
      </c>
    </row>
    <row r="291" spans="1:8" ht="15" customHeight="1" x14ac:dyDescent="0.25">
      <c r="A291" s="25" t="s">
        <v>53</v>
      </c>
      <c r="B291" s="136"/>
      <c r="C291" s="72" t="s">
        <v>47</v>
      </c>
      <c r="D291" s="72"/>
      <c r="E291" s="22" t="s">
        <v>38</v>
      </c>
      <c r="F291" s="1">
        <v>0</v>
      </c>
      <c r="G291" s="36">
        <v>950</v>
      </c>
      <c r="H291" s="19">
        <f t="shared" si="21"/>
        <v>0</v>
      </c>
    </row>
    <row r="292" spans="1:8" ht="15" customHeight="1" x14ac:dyDescent="0.25">
      <c r="A292" s="25" t="s">
        <v>54</v>
      </c>
      <c r="B292" s="136"/>
      <c r="C292" s="72" t="s">
        <v>48</v>
      </c>
      <c r="D292" s="72"/>
      <c r="E292" s="22" t="s">
        <v>38</v>
      </c>
      <c r="F292" s="1">
        <v>1</v>
      </c>
      <c r="G292" s="33">
        <v>150</v>
      </c>
      <c r="H292" s="19">
        <f t="shared" si="21"/>
        <v>150</v>
      </c>
    </row>
    <row r="293" spans="1:8" ht="15" customHeight="1" x14ac:dyDescent="0.25">
      <c r="A293" s="25" t="s">
        <v>55</v>
      </c>
      <c r="B293" s="136"/>
      <c r="C293" s="93" t="s">
        <v>49</v>
      </c>
      <c r="D293" s="93"/>
      <c r="E293" s="24" t="s">
        <v>38</v>
      </c>
      <c r="F293" s="1">
        <v>1</v>
      </c>
      <c r="G293" s="34">
        <v>60</v>
      </c>
      <c r="H293" s="19">
        <f t="shared" si="21"/>
        <v>60</v>
      </c>
    </row>
    <row r="294" spans="1:8" ht="15" customHeight="1" x14ac:dyDescent="0.25">
      <c r="A294" s="25" t="s">
        <v>56</v>
      </c>
      <c r="B294" s="136"/>
      <c r="C294" s="93" t="s">
        <v>50</v>
      </c>
      <c r="D294" s="93"/>
      <c r="E294" s="24" t="s">
        <v>38</v>
      </c>
      <c r="F294" s="1">
        <v>0</v>
      </c>
      <c r="G294" s="34">
        <v>30</v>
      </c>
      <c r="H294" s="19">
        <f t="shared" si="21"/>
        <v>0</v>
      </c>
    </row>
    <row r="295" spans="1:8" ht="15" customHeight="1" x14ac:dyDescent="0.25">
      <c r="A295" s="25" t="s">
        <v>57</v>
      </c>
      <c r="B295" s="136"/>
      <c r="C295" s="93" t="s">
        <v>74</v>
      </c>
      <c r="D295" s="93"/>
      <c r="E295" s="52" t="s">
        <v>38</v>
      </c>
      <c r="F295" s="53">
        <v>0</v>
      </c>
      <c r="G295" s="54">
        <v>2000</v>
      </c>
      <c r="H295" s="19">
        <f t="shared" si="21"/>
        <v>0</v>
      </c>
    </row>
    <row r="296" spans="1:8" ht="15.75" customHeight="1" thickBot="1" x14ac:dyDescent="0.3">
      <c r="A296" s="25" t="s">
        <v>75</v>
      </c>
      <c r="B296" s="137"/>
      <c r="C296" s="60" t="s">
        <v>51</v>
      </c>
      <c r="D296" s="61"/>
      <c r="E296" s="26" t="s">
        <v>38</v>
      </c>
      <c r="F296" s="20">
        <v>0</v>
      </c>
      <c r="G296" s="35">
        <v>200</v>
      </c>
      <c r="H296" s="21">
        <f t="shared" si="21"/>
        <v>0</v>
      </c>
    </row>
    <row r="297" spans="1:8" ht="19.5" thickBot="1" x14ac:dyDescent="0.3">
      <c r="A297" s="132" t="s">
        <v>212</v>
      </c>
      <c r="B297" s="133"/>
      <c r="C297" s="133"/>
      <c r="D297" s="133"/>
      <c r="E297" s="133"/>
      <c r="F297" s="133"/>
      <c r="G297" s="133"/>
      <c r="H297" s="134"/>
    </row>
    <row r="298" spans="1:8" ht="15" customHeight="1" x14ac:dyDescent="0.25">
      <c r="A298" s="30" t="s">
        <v>41</v>
      </c>
      <c r="B298" s="135" t="s">
        <v>99</v>
      </c>
      <c r="C298" s="90" t="s">
        <v>58</v>
      </c>
      <c r="D298" s="91"/>
      <c r="E298" s="27" t="s">
        <v>38</v>
      </c>
      <c r="F298" s="28">
        <v>1</v>
      </c>
      <c r="G298" s="31">
        <v>1300</v>
      </c>
      <c r="H298" s="29">
        <f t="shared" ref="H298:H309" si="22">G298*F298</f>
        <v>1300</v>
      </c>
    </row>
    <row r="299" spans="1:8" ht="15" customHeight="1" x14ac:dyDescent="0.25">
      <c r="A299" s="25" t="s">
        <v>42</v>
      </c>
      <c r="B299" s="136"/>
      <c r="C299" s="73" t="s">
        <v>34</v>
      </c>
      <c r="D299" s="73"/>
      <c r="E299" s="2" t="s">
        <v>39</v>
      </c>
      <c r="F299" s="1">
        <v>0</v>
      </c>
      <c r="G299" s="32">
        <v>850</v>
      </c>
      <c r="H299" s="19">
        <f t="shared" si="22"/>
        <v>0</v>
      </c>
    </row>
    <row r="300" spans="1:8" ht="15" customHeight="1" x14ac:dyDescent="0.25">
      <c r="A300" s="25" t="s">
        <v>43</v>
      </c>
      <c r="B300" s="136"/>
      <c r="C300" s="73" t="s">
        <v>59</v>
      </c>
      <c r="D300" s="73"/>
      <c r="E300" s="2" t="s">
        <v>39</v>
      </c>
      <c r="F300" s="1">
        <v>0</v>
      </c>
      <c r="G300" s="32">
        <v>140</v>
      </c>
      <c r="H300" s="19">
        <f t="shared" si="22"/>
        <v>0</v>
      </c>
    </row>
    <row r="301" spans="1:8" ht="15" customHeight="1" x14ac:dyDescent="0.25">
      <c r="A301" s="25" t="s">
        <v>44</v>
      </c>
      <c r="B301" s="136"/>
      <c r="C301" s="78" t="s">
        <v>46</v>
      </c>
      <c r="D301" s="78"/>
      <c r="E301" s="22" t="s">
        <v>40</v>
      </c>
      <c r="F301" s="1">
        <v>1.64</v>
      </c>
      <c r="G301" s="32">
        <v>130</v>
      </c>
      <c r="H301" s="19">
        <f t="shared" si="22"/>
        <v>213.2</v>
      </c>
    </row>
    <row r="302" spans="1:8" ht="15" customHeight="1" x14ac:dyDescent="0.25">
      <c r="A302" s="25" t="s">
        <v>45</v>
      </c>
      <c r="B302" s="136"/>
      <c r="C302" s="73" t="s">
        <v>35</v>
      </c>
      <c r="D302" s="73"/>
      <c r="E302" s="2" t="s">
        <v>39</v>
      </c>
      <c r="F302" s="1">
        <v>4.1399999999999997</v>
      </c>
      <c r="G302" s="32">
        <v>100</v>
      </c>
      <c r="H302" s="19">
        <f t="shared" si="22"/>
        <v>413.99999999999994</v>
      </c>
    </row>
    <row r="303" spans="1:8" ht="15" customHeight="1" x14ac:dyDescent="0.25">
      <c r="A303" s="25" t="s">
        <v>52</v>
      </c>
      <c r="B303" s="136"/>
      <c r="C303" s="73" t="s">
        <v>36</v>
      </c>
      <c r="D303" s="73"/>
      <c r="E303" s="2" t="s">
        <v>38</v>
      </c>
      <c r="F303" s="1">
        <v>0</v>
      </c>
      <c r="G303" s="32">
        <v>750</v>
      </c>
      <c r="H303" s="19">
        <f t="shared" si="22"/>
        <v>0</v>
      </c>
    </row>
    <row r="304" spans="1:8" ht="15" customHeight="1" x14ac:dyDescent="0.25">
      <c r="A304" s="25" t="s">
        <v>53</v>
      </c>
      <c r="B304" s="136"/>
      <c r="C304" s="72" t="s">
        <v>47</v>
      </c>
      <c r="D304" s="72"/>
      <c r="E304" s="22" t="s">
        <v>38</v>
      </c>
      <c r="F304" s="1">
        <v>1</v>
      </c>
      <c r="G304" s="36">
        <v>950</v>
      </c>
      <c r="H304" s="19">
        <f t="shared" si="22"/>
        <v>950</v>
      </c>
    </row>
    <row r="305" spans="1:8" ht="15" customHeight="1" x14ac:dyDescent="0.25">
      <c r="A305" s="25" t="s">
        <v>54</v>
      </c>
      <c r="B305" s="136"/>
      <c r="C305" s="72" t="s">
        <v>48</v>
      </c>
      <c r="D305" s="72"/>
      <c r="E305" s="22" t="s">
        <v>38</v>
      </c>
      <c r="F305" s="1">
        <v>1</v>
      </c>
      <c r="G305" s="33">
        <v>150</v>
      </c>
      <c r="H305" s="19">
        <f t="shared" si="22"/>
        <v>150</v>
      </c>
    </row>
    <row r="306" spans="1:8" ht="15" customHeight="1" x14ac:dyDescent="0.25">
      <c r="A306" s="25" t="s">
        <v>55</v>
      </c>
      <c r="B306" s="136"/>
      <c r="C306" s="93" t="s">
        <v>49</v>
      </c>
      <c r="D306" s="93"/>
      <c r="E306" s="24" t="s">
        <v>38</v>
      </c>
      <c r="F306" s="1">
        <v>1</v>
      </c>
      <c r="G306" s="34">
        <v>60</v>
      </c>
      <c r="H306" s="19">
        <f t="shared" si="22"/>
        <v>60</v>
      </c>
    </row>
    <row r="307" spans="1:8" ht="15" customHeight="1" x14ac:dyDescent="0.25">
      <c r="A307" s="25" t="s">
        <v>56</v>
      </c>
      <c r="B307" s="136"/>
      <c r="C307" s="93" t="s">
        <v>50</v>
      </c>
      <c r="D307" s="93"/>
      <c r="E307" s="24" t="s">
        <v>38</v>
      </c>
      <c r="F307" s="1">
        <v>0</v>
      </c>
      <c r="G307" s="34">
        <v>30</v>
      </c>
      <c r="H307" s="19">
        <f t="shared" si="22"/>
        <v>0</v>
      </c>
    </row>
    <row r="308" spans="1:8" ht="15" customHeight="1" x14ac:dyDescent="0.25">
      <c r="A308" s="25" t="s">
        <v>57</v>
      </c>
      <c r="B308" s="136"/>
      <c r="C308" s="93" t="s">
        <v>74</v>
      </c>
      <c r="D308" s="93"/>
      <c r="E308" s="52" t="s">
        <v>38</v>
      </c>
      <c r="F308" s="53">
        <v>0</v>
      </c>
      <c r="G308" s="54">
        <v>2000</v>
      </c>
      <c r="H308" s="19">
        <f t="shared" si="22"/>
        <v>0</v>
      </c>
    </row>
    <row r="309" spans="1:8" ht="15.75" customHeight="1" thickBot="1" x14ac:dyDescent="0.3">
      <c r="A309" s="25" t="s">
        <v>75</v>
      </c>
      <c r="B309" s="137"/>
      <c r="C309" s="60" t="s">
        <v>51</v>
      </c>
      <c r="D309" s="61"/>
      <c r="E309" s="26" t="s">
        <v>38</v>
      </c>
      <c r="F309" s="20">
        <v>0</v>
      </c>
      <c r="G309" s="35">
        <v>200</v>
      </c>
      <c r="H309" s="21">
        <f t="shared" si="22"/>
        <v>0</v>
      </c>
    </row>
    <row r="310" spans="1:8" ht="19.5" thickBot="1" x14ac:dyDescent="0.3">
      <c r="A310" s="132" t="s">
        <v>213</v>
      </c>
      <c r="B310" s="133"/>
      <c r="C310" s="133"/>
      <c r="D310" s="133"/>
      <c r="E310" s="133"/>
      <c r="F310" s="133"/>
      <c r="G310" s="133"/>
      <c r="H310" s="134"/>
    </row>
    <row r="311" spans="1:8" ht="15" customHeight="1" x14ac:dyDescent="0.25">
      <c r="A311" s="30" t="s">
        <v>41</v>
      </c>
      <c r="B311" s="135" t="s">
        <v>115</v>
      </c>
      <c r="C311" s="90" t="s">
        <v>58</v>
      </c>
      <c r="D311" s="91"/>
      <c r="E311" s="27" t="s">
        <v>38</v>
      </c>
      <c r="F311" s="28">
        <v>1</v>
      </c>
      <c r="G311" s="31">
        <v>1300</v>
      </c>
      <c r="H311" s="29">
        <f t="shared" ref="H311:H322" si="23">G311*F311</f>
        <v>1300</v>
      </c>
    </row>
    <row r="312" spans="1:8" ht="15" customHeight="1" x14ac:dyDescent="0.25">
      <c r="A312" s="25" t="s">
        <v>42</v>
      </c>
      <c r="B312" s="136"/>
      <c r="C312" s="73" t="s">
        <v>34</v>
      </c>
      <c r="D312" s="73"/>
      <c r="E312" s="2" t="s">
        <v>39</v>
      </c>
      <c r="F312" s="1">
        <v>1.41</v>
      </c>
      <c r="G312" s="32">
        <v>850</v>
      </c>
      <c r="H312" s="19">
        <f t="shared" si="23"/>
        <v>1198.5</v>
      </c>
    </row>
    <row r="313" spans="1:8" ht="15" customHeight="1" x14ac:dyDescent="0.25">
      <c r="A313" s="25" t="s">
        <v>43</v>
      </c>
      <c r="B313" s="136"/>
      <c r="C313" s="73" t="s">
        <v>59</v>
      </c>
      <c r="D313" s="73"/>
      <c r="E313" s="2" t="s">
        <v>39</v>
      </c>
      <c r="F313" s="1">
        <v>2.84</v>
      </c>
      <c r="G313" s="32">
        <v>140</v>
      </c>
      <c r="H313" s="19">
        <f t="shared" si="23"/>
        <v>397.59999999999997</v>
      </c>
    </row>
    <row r="314" spans="1:8" ht="15" customHeight="1" x14ac:dyDescent="0.25">
      <c r="A314" s="25" t="s">
        <v>44</v>
      </c>
      <c r="B314" s="136"/>
      <c r="C314" s="78" t="s">
        <v>46</v>
      </c>
      <c r="D314" s="78"/>
      <c r="E314" s="22" t="s">
        <v>40</v>
      </c>
      <c r="F314" s="1">
        <v>5.74</v>
      </c>
      <c r="G314" s="32">
        <v>130</v>
      </c>
      <c r="H314" s="19">
        <f t="shared" si="23"/>
        <v>746.2</v>
      </c>
    </row>
    <row r="315" spans="1:8" ht="15" customHeight="1" x14ac:dyDescent="0.25">
      <c r="A315" s="25" t="s">
        <v>45</v>
      </c>
      <c r="B315" s="136"/>
      <c r="C315" s="73" t="s">
        <v>35</v>
      </c>
      <c r="D315" s="73"/>
      <c r="E315" s="2" t="s">
        <v>39</v>
      </c>
      <c r="F315" s="1">
        <v>5.79</v>
      </c>
      <c r="G315" s="32">
        <v>100</v>
      </c>
      <c r="H315" s="19">
        <f t="shared" si="23"/>
        <v>579</v>
      </c>
    </row>
    <row r="316" spans="1:8" ht="15" customHeight="1" x14ac:dyDescent="0.25">
      <c r="A316" s="25" t="s">
        <v>52</v>
      </c>
      <c r="B316" s="136"/>
      <c r="C316" s="73" t="s">
        <v>36</v>
      </c>
      <c r="D316" s="73"/>
      <c r="E316" s="2" t="s">
        <v>38</v>
      </c>
      <c r="F316" s="1">
        <v>1</v>
      </c>
      <c r="G316" s="32">
        <v>750</v>
      </c>
      <c r="H316" s="19">
        <f t="shared" si="23"/>
        <v>750</v>
      </c>
    </row>
    <row r="317" spans="1:8" ht="15" customHeight="1" x14ac:dyDescent="0.25">
      <c r="A317" s="25" t="s">
        <v>53</v>
      </c>
      <c r="B317" s="136"/>
      <c r="C317" s="72" t="s">
        <v>47</v>
      </c>
      <c r="D317" s="72"/>
      <c r="E317" s="22" t="s">
        <v>38</v>
      </c>
      <c r="F317" s="1">
        <v>0</v>
      </c>
      <c r="G317" s="36">
        <v>950</v>
      </c>
      <c r="H317" s="19">
        <f t="shared" si="23"/>
        <v>0</v>
      </c>
    </row>
    <row r="318" spans="1:8" ht="15" customHeight="1" x14ac:dyDescent="0.25">
      <c r="A318" s="25" t="s">
        <v>54</v>
      </c>
      <c r="B318" s="136"/>
      <c r="C318" s="72" t="s">
        <v>48</v>
      </c>
      <c r="D318" s="72"/>
      <c r="E318" s="22" t="s">
        <v>38</v>
      </c>
      <c r="F318" s="1">
        <v>1</v>
      </c>
      <c r="G318" s="33">
        <v>150</v>
      </c>
      <c r="H318" s="19">
        <f t="shared" si="23"/>
        <v>150</v>
      </c>
    </row>
    <row r="319" spans="1:8" ht="15" customHeight="1" x14ac:dyDescent="0.25">
      <c r="A319" s="25" t="s">
        <v>55</v>
      </c>
      <c r="B319" s="136"/>
      <c r="C319" s="93" t="s">
        <v>49</v>
      </c>
      <c r="D319" s="93"/>
      <c r="E319" s="24" t="s">
        <v>38</v>
      </c>
      <c r="F319" s="1">
        <v>1</v>
      </c>
      <c r="G319" s="34">
        <v>60</v>
      </c>
      <c r="H319" s="19">
        <f t="shared" si="23"/>
        <v>60</v>
      </c>
    </row>
    <row r="320" spans="1:8" ht="15" customHeight="1" x14ac:dyDescent="0.25">
      <c r="A320" s="25" t="s">
        <v>56</v>
      </c>
      <c r="B320" s="136"/>
      <c r="C320" s="93" t="s">
        <v>50</v>
      </c>
      <c r="D320" s="93"/>
      <c r="E320" s="24" t="s">
        <v>38</v>
      </c>
      <c r="F320" s="1">
        <v>2.76</v>
      </c>
      <c r="G320" s="34">
        <v>30</v>
      </c>
      <c r="H320" s="19">
        <f t="shared" si="23"/>
        <v>82.8</v>
      </c>
    </row>
    <row r="321" spans="1:8" ht="15" customHeight="1" x14ac:dyDescent="0.25">
      <c r="A321" s="25" t="s">
        <v>57</v>
      </c>
      <c r="B321" s="136"/>
      <c r="C321" s="93" t="s">
        <v>74</v>
      </c>
      <c r="D321" s="93"/>
      <c r="E321" s="52" t="s">
        <v>38</v>
      </c>
      <c r="F321" s="53">
        <v>0</v>
      </c>
      <c r="G321" s="54">
        <v>2000</v>
      </c>
      <c r="H321" s="19">
        <f t="shared" si="23"/>
        <v>0</v>
      </c>
    </row>
    <row r="322" spans="1:8" ht="15.75" customHeight="1" thickBot="1" x14ac:dyDescent="0.3">
      <c r="A322" s="25" t="s">
        <v>75</v>
      </c>
      <c r="B322" s="137"/>
      <c r="C322" s="60" t="s">
        <v>51</v>
      </c>
      <c r="D322" s="61"/>
      <c r="E322" s="26" t="s">
        <v>38</v>
      </c>
      <c r="F322" s="20">
        <v>1.5</v>
      </c>
      <c r="G322" s="35">
        <v>200</v>
      </c>
      <c r="H322" s="21">
        <f t="shared" si="23"/>
        <v>300</v>
      </c>
    </row>
    <row r="323" spans="1:8" x14ac:dyDescent="0.25">
      <c r="A323" s="10" t="s">
        <v>30</v>
      </c>
      <c r="B323" s="16"/>
      <c r="C323" s="141" t="s">
        <v>9</v>
      </c>
      <c r="D323" s="141"/>
      <c r="E323" s="141"/>
      <c r="F323" s="12">
        <f>SUM(F12:F23,F25:F36,F38:F49,F51:F62,F64:F75,F77:F88,F90:F101,F103:F114,F116:F127,F129:F140,F142:F153,F155:F166,F168:F179,F181:F192,F194:F205,F207:F218,F220:F231,F233:F244,F246:F257,F259:F270,F272:F283,F285:F296,F298:F309,F311:F322)</f>
        <v>457.35999999999962</v>
      </c>
      <c r="G323" s="11"/>
      <c r="H323" s="12">
        <f>SUM(H12:H23,H25:H35,H38:H49,H51:H62,H64:H75,H77:H88,H90:H101,H103:H114,H116:H127,H129:H140,H142:H153,H155:H166,H168:H179,H181:H192,H194:H205,H207:H218,H220:H231,H233:H244,H246:H257,H259:H270,H272:H283,H285:H296,H298:H309,H311:H322)</f>
        <v>120653.6</v>
      </c>
    </row>
    <row r="324" spans="1:8" x14ac:dyDescent="0.25">
      <c r="A324" s="4" t="s">
        <v>31</v>
      </c>
      <c r="B324" s="17"/>
      <c r="C324" s="142" t="s">
        <v>8</v>
      </c>
      <c r="D324" s="142"/>
      <c r="E324" s="142"/>
      <c r="F324" s="8"/>
      <c r="G324" s="8"/>
      <c r="H324" s="6">
        <f>H323*18%</f>
        <v>21717.648000000001</v>
      </c>
    </row>
    <row r="325" spans="1:8" ht="15.75" thickBot="1" x14ac:dyDescent="0.3">
      <c r="A325" s="5" t="s">
        <v>32</v>
      </c>
      <c r="B325" s="18"/>
      <c r="C325" s="143" t="s">
        <v>7</v>
      </c>
      <c r="D325" s="143"/>
      <c r="E325" s="143"/>
      <c r="F325" s="9"/>
      <c r="G325" s="9"/>
      <c r="H325" s="7">
        <f>SUM(H323,H324)</f>
        <v>142371.24800000002</v>
      </c>
    </row>
    <row r="327" spans="1:8" ht="15.75" x14ac:dyDescent="0.25">
      <c r="A327" s="139" t="s">
        <v>21</v>
      </c>
      <c r="B327" s="139"/>
      <c r="C327" s="139"/>
      <c r="D327" s="139"/>
      <c r="E327" s="139"/>
      <c r="F327" s="139"/>
      <c r="G327" s="139"/>
    </row>
    <row r="328" spans="1:8" ht="15.75" x14ac:dyDescent="0.25">
      <c r="A328" s="3">
        <v>1</v>
      </c>
      <c r="B328" s="3"/>
      <c r="C328" s="138" t="s">
        <v>22</v>
      </c>
      <c r="D328" s="138"/>
      <c r="E328" s="138"/>
      <c r="F328" s="138"/>
      <c r="G328" s="138"/>
    </row>
    <row r="329" spans="1:8" ht="15.75" x14ac:dyDescent="0.25">
      <c r="A329" s="3">
        <v>2</v>
      </c>
      <c r="B329" s="3"/>
      <c r="C329" s="140" t="s">
        <v>23</v>
      </c>
      <c r="D329" s="140"/>
      <c r="E329" s="140"/>
      <c r="F329" s="140"/>
      <c r="G329" s="140"/>
    </row>
    <row r="330" spans="1:8" ht="15.75" x14ac:dyDescent="0.25">
      <c r="A330" s="3">
        <v>3</v>
      </c>
      <c r="B330" s="3"/>
      <c r="C330" s="140" t="s">
        <v>24</v>
      </c>
      <c r="D330" s="140"/>
      <c r="E330" s="140"/>
      <c r="F330" s="140"/>
      <c r="G330" s="140"/>
    </row>
    <row r="331" spans="1:8" ht="15.75" x14ac:dyDescent="0.25">
      <c r="A331" s="3">
        <v>4</v>
      </c>
      <c r="B331" s="3"/>
      <c r="C331" s="140" t="s">
        <v>25</v>
      </c>
      <c r="D331" s="140"/>
      <c r="E331" s="140"/>
      <c r="F331" s="140"/>
      <c r="G331" s="140"/>
    </row>
    <row r="332" spans="1:8" ht="15.75" x14ac:dyDescent="0.25">
      <c r="A332" s="3">
        <v>5</v>
      </c>
      <c r="B332" s="3"/>
      <c r="C332" s="138" t="s">
        <v>28</v>
      </c>
      <c r="D332" s="138"/>
      <c r="E332" s="138"/>
      <c r="F332" s="138"/>
      <c r="G332" s="138"/>
    </row>
    <row r="333" spans="1:8" ht="15.75" x14ac:dyDescent="0.25">
      <c r="A333" s="3">
        <v>6</v>
      </c>
      <c r="B333" s="3"/>
      <c r="C333" s="138" t="s">
        <v>26</v>
      </c>
      <c r="D333" s="138"/>
      <c r="E333" s="138"/>
      <c r="F333" s="138"/>
      <c r="G333" s="138"/>
    </row>
    <row r="334" spans="1:8" ht="15.75" x14ac:dyDescent="0.25">
      <c r="A334" s="3">
        <v>7</v>
      </c>
      <c r="B334" s="3"/>
      <c r="C334" s="138" t="s">
        <v>27</v>
      </c>
      <c r="D334" s="138"/>
      <c r="E334" s="138"/>
      <c r="F334" s="138"/>
      <c r="G334" s="138"/>
    </row>
    <row r="335" spans="1:8" ht="15.75" x14ac:dyDescent="0.25">
      <c r="A335" s="3">
        <v>8</v>
      </c>
      <c r="B335" s="3"/>
      <c r="C335" s="138" t="s">
        <v>29</v>
      </c>
      <c r="D335" s="138"/>
      <c r="E335" s="138"/>
      <c r="F335" s="138"/>
      <c r="G335" s="138"/>
    </row>
  </sheetData>
  <mergeCells count="360">
    <mergeCell ref="D1:H1"/>
    <mergeCell ref="D2:H2"/>
    <mergeCell ref="D3:H3"/>
    <mergeCell ref="D4:H4"/>
    <mergeCell ref="A5:H5"/>
    <mergeCell ref="A6:C7"/>
    <mergeCell ref="D6:F7"/>
    <mergeCell ref="G6:G7"/>
    <mergeCell ref="H6:H7"/>
    <mergeCell ref="C17:D17"/>
    <mergeCell ref="C18:D18"/>
    <mergeCell ref="C19:D19"/>
    <mergeCell ref="C20:D20"/>
    <mergeCell ref="C21:D21"/>
    <mergeCell ref="C22:D22"/>
    <mergeCell ref="A8:H8"/>
    <mergeCell ref="A9:H9"/>
    <mergeCell ref="C10:D10"/>
    <mergeCell ref="A11:H11"/>
    <mergeCell ref="B12:B23"/>
    <mergeCell ref="C12:D12"/>
    <mergeCell ref="C13:D13"/>
    <mergeCell ref="C14:D14"/>
    <mergeCell ref="C15:D15"/>
    <mergeCell ref="C16:D16"/>
    <mergeCell ref="C45:D45"/>
    <mergeCell ref="C46:D46"/>
    <mergeCell ref="C32:D32"/>
    <mergeCell ref="C33:D33"/>
    <mergeCell ref="C34:D34"/>
    <mergeCell ref="C35:D35"/>
    <mergeCell ref="C36:D36"/>
    <mergeCell ref="A37:H37"/>
    <mergeCell ref="C23:D23"/>
    <mergeCell ref="A24:H24"/>
    <mergeCell ref="B25:B36"/>
    <mergeCell ref="C25:D25"/>
    <mergeCell ref="C26:D26"/>
    <mergeCell ref="C27:D27"/>
    <mergeCell ref="C28:D28"/>
    <mergeCell ref="C29:D29"/>
    <mergeCell ref="C30:D30"/>
    <mergeCell ref="C31:D31"/>
    <mergeCell ref="C56:D56"/>
    <mergeCell ref="C57:D57"/>
    <mergeCell ref="C58:D58"/>
    <mergeCell ref="C59:D59"/>
    <mergeCell ref="C60:D60"/>
    <mergeCell ref="C61:D61"/>
    <mergeCell ref="C47:D47"/>
    <mergeCell ref="C48:D48"/>
    <mergeCell ref="C49:D49"/>
    <mergeCell ref="A50:H50"/>
    <mergeCell ref="B51:B62"/>
    <mergeCell ref="C51:D51"/>
    <mergeCell ref="C52:D52"/>
    <mergeCell ref="C53:D53"/>
    <mergeCell ref="C54:D54"/>
    <mergeCell ref="C55:D55"/>
    <mergeCell ref="B38:B49"/>
    <mergeCell ref="C38:D38"/>
    <mergeCell ref="C39:D39"/>
    <mergeCell ref="C40:D40"/>
    <mergeCell ref="C41:D41"/>
    <mergeCell ref="C42:D42"/>
    <mergeCell ref="C43:D43"/>
    <mergeCell ref="C44:D44"/>
    <mergeCell ref="C84:D84"/>
    <mergeCell ref="C85:D85"/>
    <mergeCell ref="C71:D71"/>
    <mergeCell ref="C72:D72"/>
    <mergeCell ref="C73:D73"/>
    <mergeCell ref="C74:D74"/>
    <mergeCell ref="C75:D75"/>
    <mergeCell ref="A76:H76"/>
    <mergeCell ref="C62:D62"/>
    <mergeCell ref="A63:H63"/>
    <mergeCell ref="B64:B75"/>
    <mergeCell ref="C64:D64"/>
    <mergeCell ref="C65:D65"/>
    <mergeCell ref="C66:D66"/>
    <mergeCell ref="C67:D67"/>
    <mergeCell ref="C68:D68"/>
    <mergeCell ref="C69:D69"/>
    <mergeCell ref="C70:D70"/>
    <mergeCell ref="C95:D95"/>
    <mergeCell ref="C96:D96"/>
    <mergeCell ref="C97:D97"/>
    <mergeCell ref="C98:D98"/>
    <mergeCell ref="C99:D99"/>
    <mergeCell ref="C100:D100"/>
    <mergeCell ref="C86:D86"/>
    <mergeCell ref="C87:D87"/>
    <mergeCell ref="C88:D88"/>
    <mergeCell ref="A89:H89"/>
    <mergeCell ref="B90:B101"/>
    <mergeCell ref="C90:D90"/>
    <mergeCell ref="C91:D91"/>
    <mergeCell ref="C92:D92"/>
    <mergeCell ref="C93:D93"/>
    <mergeCell ref="C94:D94"/>
    <mergeCell ref="B77:B88"/>
    <mergeCell ref="C77:D77"/>
    <mergeCell ref="C78:D78"/>
    <mergeCell ref="C79:D79"/>
    <mergeCell ref="C80:D80"/>
    <mergeCell ref="C81:D81"/>
    <mergeCell ref="C82:D82"/>
    <mergeCell ref="C83:D83"/>
    <mergeCell ref="C123:D123"/>
    <mergeCell ref="C124:D124"/>
    <mergeCell ref="C110:D110"/>
    <mergeCell ref="C111:D111"/>
    <mergeCell ref="C112:D112"/>
    <mergeCell ref="C113:D113"/>
    <mergeCell ref="C114:D114"/>
    <mergeCell ref="A115:H115"/>
    <mergeCell ref="C101:D101"/>
    <mergeCell ref="A102:H102"/>
    <mergeCell ref="B103:B114"/>
    <mergeCell ref="C103:D103"/>
    <mergeCell ref="C104:D104"/>
    <mergeCell ref="C105:D105"/>
    <mergeCell ref="C106:D106"/>
    <mergeCell ref="C107:D107"/>
    <mergeCell ref="C108:D108"/>
    <mergeCell ref="C109:D109"/>
    <mergeCell ref="C134:D134"/>
    <mergeCell ref="C135:D135"/>
    <mergeCell ref="C136:D136"/>
    <mergeCell ref="C137:D137"/>
    <mergeCell ref="C138:D138"/>
    <mergeCell ref="C139:D139"/>
    <mergeCell ref="C125:D125"/>
    <mergeCell ref="C126:D126"/>
    <mergeCell ref="C127:D127"/>
    <mergeCell ref="A128:H128"/>
    <mergeCell ref="B129:B140"/>
    <mergeCell ref="C129:D129"/>
    <mergeCell ref="C130:D130"/>
    <mergeCell ref="C131:D131"/>
    <mergeCell ref="C132:D132"/>
    <mergeCell ref="C133:D133"/>
    <mergeCell ref="B116:B127"/>
    <mergeCell ref="C116:D116"/>
    <mergeCell ref="C117:D117"/>
    <mergeCell ref="C118:D118"/>
    <mergeCell ref="C119:D119"/>
    <mergeCell ref="C120:D120"/>
    <mergeCell ref="C121:D121"/>
    <mergeCell ref="C122:D122"/>
    <mergeCell ref="C162:D162"/>
    <mergeCell ref="C163:D163"/>
    <mergeCell ref="C149:D149"/>
    <mergeCell ref="C150:D150"/>
    <mergeCell ref="C151:D151"/>
    <mergeCell ref="C152:D152"/>
    <mergeCell ref="C153:D153"/>
    <mergeCell ref="A154:H154"/>
    <mergeCell ref="C140:D140"/>
    <mergeCell ref="A141:H141"/>
    <mergeCell ref="B142:B153"/>
    <mergeCell ref="C142:D142"/>
    <mergeCell ref="C143:D143"/>
    <mergeCell ref="C144:D144"/>
    <mergeCell ref="C145:D145"/>
    <mergeCell ref="C146:D146"/>
    <mergeCell ref="C147:D147"/>
    <mergeCell ref="C148:D148"/>
    <mergeCell ref="C173:D173"/>
    <mergeCell ref="C174:D174"/>
    <mergeCell ref="C175:D175"/>
    <mergeCell ref="C176:D176"/>
    <mergeCell ref="C177:D177"/>
    <mergeCell ref="C178:D178"/>
    <mergeCell ref="C164:D164"/>
    <mergeCell ref="C165:D165"/>
    <mergeCell ref="C166:D166"/>
    <mergeCell ref="A167:H167"/>
    <mergeCell ref="B168:B179"/>
    <mergeCell ref="C168:D168"/>
    <mergeCell ref="C169:D169"/>
    <mergeCell ref="C170:D170"/>
    <mergeCell ref="C171:D171"/>
    <mergeCell ref="C172:D172"/>
    <mergeCell ref="B155:B166"/>
    <mergeCell ref="C155:D155"/>
    <mergeCell ref="C156:D156"/>
    <mergeCell ref="C157:D157"/>
    <mergeCell ref="C158:D158"/>
    <mergeCell ref="C159:D159"/>
    <mergeCell ref="C160:D160"/>
    <mergeCell ref="C161:D161"/>
    <mergeCell ref="C201:D201"/>
    <mergeCell ref="C202:D202"/>
    <mergeCell ref="C188:D188"/>
    <mergeCell ref="C189:D189"/>
    <mergeCell ref="C190:D190"/>
    <mergeCell ref="C191:D191"/>
    <mergeCell ref="C192:D192"/>
    <mergeCell ref="A193:H193"/>
    <mergeCell ref="C179:D179"/>
    <mergeCell ref="A180:H180"/>
    <mergeCell ref="B181:B192"/>
    <mergeCell ref="C181:D181"/>
    <mergeCell ref="C182:D182"/>
    <mergeCell ref="C183:D183"/>
    <mergeCell ref="C184:D184"/>
    <mergeCell ref="C185:D185"/>
    <mergeCell ref="C186:D186"/>
    <mergeCell ref="C187:D187"/>
    <mergeCell ref="C212:D212"/>
    <mergeCell ref="C213:D213"/>
    <mergeCell ref="C214:D214"/>
    <mergeCell ref="C215:D215"/>
    <mergeCell ref="C216:D216"/>
    <mergeCell ref="C217:D217"/>
    <mergeCell ref="C203:D203"/>
    <mergeCell ref="C204:D204"/>
    <mergeCell ref="C205:D205"/>
    <mergeCell ref="A206:H206"/>
    <mergeCell ref="B207:B218"/>
    <mergeCell ref="C207:D207"/>
    <mergeCell ref="C208:D208"/>
    <mergeCell ref="C209:D209"/>
    <mergeCell ref="C210:D210"/>
    <mergeCell ref="C211:D211"/>
    <mergeCell ref="B194:B205"/>
    <mergeCell ref="C194:D194"/>
    <mergeCell ref="C195:D195"/>
    <mergeCell ref="C196:D196"/>
    <mergeCell ref="C197:D197"/>
    <mergeCell ref="C198:D198"/>
    <mergeCell ref="C199:D199"/>
    <mergeCell ref="C200:D200"/>
    <mergeCell ref="C240:D240"/>
    <mergeCell ref="C241:D241"/>
    <mergeCell ref="C227:D227"/>
    <mergeCell ref="C228:D228"/>
    <mergeCell ref="C229:D229"/>
    <mergeCell ref="C230:D230"/>
    <mergeCell ref="C231:D231"/>
    <mergeCell ref="A232:H232"/>
    <mergeCell ref="C218:D218"/>
    <mergeCell ref="A219:H219"/>
    <mergeCell ref="B220:B231"/>
    <mergeCell ref="C220:D220"/>
    <mergeCell ref="C221:D221"/>
    <mergeCell ref="C222:D222"/>
    <mergeCell ref="C223:D223"/>
    <mergeCell ref="C224:D224"/>
    <mergeCell ref="C225:D225"/>
    <mergeCell ref="C226:D226"/>
    <mergeCell ref="C251:D251"/>
    <mergeCell ref="C252:D252"/>
    <mergeCell ref="C253:D253"/>
    <mergeCell ref="C254:D254"/>
    <mergeCell ref="C255:D255"/>
    <mergeCell ref="C256:D256"/>
    <mergeCell ref="C242:D242"/>
    <mergeCell ref="C243:D243"/>
    <mergeCell ref="C244:D244"/>
    <mergeCell ref="A245:H245"/>
    <mergeCell ref="B246:B257"/>
    <mergeCell ref="C246:D246"/>
    <mergeCell ref="C247:D247"/>
    <mergeCell ref="C248:D248"/>
    <mergeCell ref="C249:D249"/>
    <mergeCell ref="C250:D250"/>
    <mergeCell ref="B233:B244"/>
    <mergeCell ref="C233:D233"/>
    <mergeCell ref="C234:D234"/>
    <mergeCell ref="C235:D235"/>
    <mergeCell ref="C236:D236"/>
    <mergeCell ref="C237:D237"/>
    <mergeCell ref="C238:D238"/>
    <mergeCell ref="C239:D239"/>
    <mergeCell ref="C279:D279"/>
    <mergeCell ref="C280:D280"/>
    <mergeCell ref="C266:D266"/>
    <mergeCell ref="C267:D267"/>
    <mergeCell ref="C268:D268"/>
    <mergeCell ref="C269:D269"/>
    <mergeCell ref="C270:D270"/>
    <mergeCell ref="A271:H271"/>
    <mergeCell ref="C257:D257"/>
    <mergeCell ref="A258:H258"/>
    <mergeCell ref="B259:B270"/>
    <mergeCell ref="C259:D259"/>
    <mergeCell ref="C260:D260"/>
    <mergeCell ref="C261:D261"/>
    <mergeCell ref="C262:D262"/>
    <mergeCell ref="C263:D263"/>
    <mergeCell ref="C264:D264"/>
    <mergeCell ref="C265:D265"/>
    <mergeCell ref="C290:D290"/>
    <mergeCell ref="C291:D291"/>
    <mergeCell ref="C292:D292"/>
    <mergeCell ref="C293:D293"/>
    <mergeCell ref="C294:D294"/>
    <mergeCell ref="C295:D295"/>
    <mergeCell ref="C281:D281"/>
    <mergeCell ref="C282:D282"/>
    <mergeCell ref="C283:D283"/>
    <mergeCell ref="A284:H284"/>
    <mergeCell ref="B285:B296"/>
    <mergeCell ref="C285:D285"/>
    <mergeCell ref="C286:D286"/>
    <mergeCell ref="C287:D287"/>
    <mergeCell ref="C288:D288"/>
    <mergeCell ref="C289:D289"/>
    <mergeCell ref="B272:B283"/>
    <mergeCell ref="C272:D272"/>
    <mergeCell ref="C273:D273"/>
    <mergeCell ref="C274:D274"/>
    <mergeCell ref="C275:D275"/>
    <mergeCell ref="C276:D276"/>
    <mergeCell ref="C277:D277"/>
    <mergeCell ref="C278:D278"/>
    <mergeCell ref="C305:D305"/>
    <mergeCell ref="C306:D306"/>
    <mergeCell ref="C307:D307"/>
    <mergeCell ref="C308:D308"/>
    <mergeCell ref="C309:D309"/>
    <mergeCell ref="A310:H310"/>
    <mergeCell ref="C296:D296"/>
    <mergeCell ref="A297:H297"/>
    <mergeCell ref="B298:B309"/>
    <mergeCell ref="C298:D298"/>
    <mergeCell ref="C299:D299"/>
    <mergeCell ref="C300:D300"/>
    <mergeCell ref="C301:D301"/>
    <mergeCell ref="C302:D302"/>
    <mergeCell ref="C303:D303"/>
    <mergeCell ref="C304:D304"/>
    <mergeCell ref="C320:D320"/>
    <mergeCell ref="C321:D321"/>
    <mergeCell ref="C322:D322"/>
    <mergeCell ref="C323:E323"/>
    <mergeCell ref="C324:E324"/>
    <mergeCell ref="C325:E325"/>
    <mergeCell ref="B311:B322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33:G333"/>
    <mergeCell ref="C334:G334"/>
    <mergeCell ref="C335:G335"/>
    <mergeCell ref="A327:G327"/>
    <mergeCell ref="C328:G328"/>
    <mergeCell ref="C329:G329"/>
    <mergeCell ref="C330:G330"/>
    <mergeCell ref="C331:G331"/>
    <mergeCell ref="C332:G332"/>
  </mergeCells>
  <hyperlinks>
    <hyperlink ref="C32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workbookViewId="0">
      <selection activeCell="F13" sqref="F13"/>
    </sheetView>
  </sheetViews>
  <sheetFormatPr defaultRowHeight="15" x14ac:dyDescent="0.25"/>
  <cols>
    <col min="1" max="1" width="7.140625" customWidth="1"/>
    <col min="2" max="2" width="15.7109375" customWidth="1"/>
    <col min="3" max="3" width="20" customWidth="1"/>
    <col min="4" max="4" width="37.85546875" customWidth="1"/>
    <col min="5" max="5" width="14.42578125" customWidth="1"/>
    <col min="6" max="6" width="13.140625" customWidth="1"/>
    <col min="7" max="7" width="18.42578125" customWidth="1"/>
    <col min="8" max="8" width="21" customWidth="1"/>
  </cols>
  <sheetData>
    <row r="1" spans="1:8" ht="27.75" x14ac:dyDescent="0.25">
      <c r="A1" s="37" t="s">
        <v>13</v>
      </c>
      <c r="B1" s="38"/>
      <c r="C1" s="38"/>
      <c r="D1" s="126" t="s">
        <v>14</v>
      </c>
      <c r="E1" s="126"/>
      <c r="F1" s="126"/>
      <c r="G1" s="126"/>
      <c r="H1" s="127"/>
    </row>
    <row r="2" spans="1:8" ht="27.75" x14ac:dyDescent="0.25">
      <c r="A2" s="39" t="s">
        <v>15</v>
      </c>
      <c r="B2" s="40"/>
      <c r="C2" s="40"/>
      <c r="D2" s="128" t="s">
        <v>16</v>
      </c>
      <c r="E2" s="128"/>
      <c r="F2" s="128"/>
      <c r="G2" s="128"/>
      <c r="H2" s="129"/>
    </row>
    <row r="3" spans="1:8" x14ac:dyDescent="0.25">
      <c r="A3" s="41" t="s">
        <v>17</v>
      </c>
      <c r="B3" s="42"/>
      <c r="C3" s="42"/>
      <c r="D3" s="130" t="s">
        <v>18</v>
      </c>
      <c r="E3" s="130"/>
      <c r="F3" s="130"/>
      <c r="G3" s="130"/>
      <c r="H3" s="131"/>
    </row>
    <row r="4" spans="1:8" ht="15.75" thickBot="1" x14ac:dyDescent="0.3">
      <c r="A4" s="43" t="s">
        <v>19</v>
      </c>
      <c r="B4" s="44"/>
      <c r="C4" s="44"/>
      <c r="D4" s="104" t="s">
        <v>20</v>
      </c>
      <c r="E4" s="104"/>
      <c r="F4" s="104"/>
      <c r="G4" s="104"/>
      <c r="H4" s="105"/>
    </row>
    <row r="5" spans="1:8" ht="19.5" thickBot="1" x14ac:dyDescent="0.3">
      <c r="A5" s="106" t="s">
        <v>10</v>
      </c>
      <c r="B5" s="107"/>
      <c r="C5" s="108"/>
      <c r="D5" s="108"/>
      <c r="E5" s="108"/>
      <c r="F5" s="108"/>
      <c r="G5" s="108"/>
      <c r="H5" s="109"/>
    </row>
    <row r="6" spans="1:8" ht="15" customHeight="1" x14ac:dyDescent="0.25">
      <c r="A6" s="110" t="s">
        <v>12</v>
      </c>
      <c r="B6" s="111"/>
      <c r="C6" s="112"/>
      <c r="D6" s="116" t="s">
        <v>33</v>
      </c>
      <c r="E6" s="117"/>
      <c r="F6" s="118"/>
      <c r="G6" s="122" t="s">
        <v>11</v>
      </c>
      <c r="H6" s="124" t="s">
        <v>239</v>
      </c>
    </row>
    <row r="7" spans="1:8" ht="15.75" customHeight="1" thickBot="1" x14ac:dyDescent="0.3">
      <c r="A7" s="113"/>
      <c r="B7" s="114"/>
      <c r="C7" s="115"/>
      <c r="D7" s="119"/>
      <c r="E7" s="120"/>
      <c r="F7" s="121"/>
      <c r="G7" s="123"/>
      <c r="H7" s="125"/>
    </row>
    <row r="8" spans="1:8" ht="21.75" thickBot="1" x14ac:dyDescent="0.3">
      <c r="A8" s="94" t="s">
        <v>214</v>
      </c>
      <c r="B8" s="95"/>
      <c r="C8" s="96"/>
      <c r="D8" s="96"/>
      <c r="E8" s="96"/>
      <c r="F8" s="96"/>
      <c r="G8" s="96"/>
      <c r="H8" s="97"/>
    </row>
    <row r="9" spans="1:8" ht="15.75" customHeight="1" thickBot="1" x14ac:dyDescent="0.3">
      <c r="A9" s="98" t="s">
        <v>4</v>
      </c>
      <c r="B9" s="99"/>
      <c r="C9" s="100"/>
      <c r="D9" s="100"/>
      <c r="E9" s="100"/>
      <c r="F9" s="100"/>
      <c r="G9" s="100"/>
      <c r="H9" s="101"/>
    </row>
    <row r="10" spans="1:8" ht="15.75" thickBot="1" x14ac:dyDescent="0.3">
      <c r="A10" s="13" t="s">
        <v>6</v>
      </c>
      <c r="B10" s="15" t="s">
        <v>37</v>
      </c>
      <c r="C10" s="102" t="s">
        <v>5</v>
      </c>
      <c r="D10" s="103"/>
      <c r="E10" s="14" t="s">
        <v>0</v>
      </c>
      <c r="F10" s="14" t="s">
        <v>1</v>
      </c>
      <c r="G10" s="14" t="s">
        <v>2</v>
      </c>
      <c r="H10" s="14" t="s">
        <v>3</v>
      </c>
    </row>
    <row r="11" spans="1:8" ht="19.5" thickBot="1" x14ac:dyDescent="0.3">
      <c r="A11" s="74" t="s">
        <v>215</v>
      </c>
      <c r="B11" s="75"/>
      <c r="C11" s="75"/>
      <c r="D11" s="75"/>
      <c r="E11" s="75"/>
      <c r="F11" s="75"/>
      <c r="G11" s="75"/>
      <c r="H11" s="76"/>
    </row>
    <row r="12" spans="1:8" ht="15" customHeight="1" x14ac:dyDescent="0.25">
      <c r="A12" s="30" t="s">
        <v>41</v>
      </c>
      <c r="B12" s="135" t="s">
        <v>96</v>
      </c>
      <c r="C12" s="90" t="s">
        <v>60</v>
      </c>
      <c r="D12" s="91"/>
      <c r="E12" s="27" t="s">
        <v>38</v>
      </c>
      <c r="F12" s="28">
        <v>1</v>
      </c>
      <c r="G12" s="31">
        <v>1300</v>
      </c>
      <c r="H12" s="29">
        <f>G12*F12</f>
        <v>1300</v>
      </c>
    </row>
    <row r="13" spans="1:8" ht="15" customHeight="1" x14ac:dyDescent="0.25">
      <c r="A13" s="25" t="s">
        <v>42</v>
      </c>
      <c r="B13" s="136"/>
      <c r="C13" s="73" t="s">
        <v>34</v>
      </c>
      <c r="D13" s="73"/>
      <c r="E13" s="2" t="s">
        <v>39</v>
      </c>
      <c r="F13" s="1">
        <v>1.38</v>
      </c>
      <c r="G13" s="32">
        <v>850</v>
      </c>
      <c r="H13" s="19">
        <f t="shared" ref="H13:H23" si="0">G13*F13</f>
        <v>1173</v>
      </c>
    </row>
    <row r="14" spans="1:8" ht="15" customHeight="1" x14ac:dyDescent="0.25">
      <c r="A14" s="25" t="s">
        <v>43</v>
      </c>
      <c r="B14" s="136"/>
      <c r="C14" s="73" t="s">
        <v>59</v>
      </c>
      <c r="D14" s="73"/>
      <c r="E14" s="2" t="s">
        <v>39</v>
      </c>
      <c r="F14" s="1">
        <v>2</v>
      </c>
      <c r="G14" s="32">
        <v>140</v>
      </c>
      <c r="H14" s="19">
        <f t="shared" si="0"/>
        <v>280</v>
      </c>
    </row>
    <row r="15" spans="1:8" ht="15" customHeight="1" x14ac:dyDescent="0.25">
      <c r="A15" s="25" t="s">
        <v>44</v>
      </c>
      <c r="B15" s="136"/>
      <c r="C15" s="78" t="s">
        <v>46</v>
      </c>
      <c r="D15" s="78"/>
      <c r="E15" s="22" t="s">
        <v>40</v>
      </c>
      <c r="F15" s="1">
        <v>5.69</v>
      </c>
      <c r="G15" s="32">
        <v>130</v>
      </c>
      <c r="H15" s="19">
        <f t="shared" si="0"/>
        <v>739.7</v>
      </c>
    </row>
    <row r="16" spans="1:8" x14ac:dyDescent="0.25">
      <c r="A16" s="25" t="s">
        <v>45</v>
      </c>
      <c r="B16" s="136"/>
      <c r="C16" s="73" t="s">
        <v>35</v>
      </c>
      <c r="D16" s="73"/>
      <c r="E16" s="2" t="s">
        <v>39</v>
      </c>
      <c r="F16" s="1">
        <v>3.92</v>
      </c>
      <c r="G16" s="32">
        <v>100</v>
      </c>
      <c r="H16" s="19">
        <f t="shared" si="0"/>
        <v>392</v>
      </c>
    </row>
    <row r="17" spans="1:8" ht="15" customHeight="1" x14ac:dyDescent="0.25">
      <c r="A17" s="25" t="s">
        <v>52</v>
      </c>
      <c r="B17" s="136"/>
      <c r="C17" s="73" t="s">
        <v>36</v>
      </c>
      <c r="D17" s="73"/>
      <c r="E17" s="2" t="s">
        <v>38</v>
      </c>
      <c r="F17" s="1">
        <v>1</v>
      </c>
      <c r="G17" s="32">
        <v>750</v>
      </c>
      <c r="H17" s="19">
        <f t="shared" si="0"/>
        <v>750</v>
      </c>
    </row>
    <row r="18" spans="1:8" x14ac:dyDescent="0.25">
      <c r="A18" s="25" t="s">
        <v>53</v>
      </c>
      <c r="B18" s="136"/>
      <c r="C18" s="72" t="s">
        <v>47</v>
      </c>
      <c r="D18" s="72"/>
      <c r="E18" s="22" t="s">
        <v>38</v>
      </c>
      <c r="F18" s="1">
        <v>0</v>
      </c>
      <c r="G18" s="36">
        <v>950</v>
      </c>
      <c r="H18" s="19">
        <f t="shared" si="0"/>
        <v>0</v>
      </c>
    </row>
    <row r="19" spans="1:8" x14ac:dyDescent="0.25">
      <c r="A19" s="25" t="s">
        <v>54</v>
      </c>
      <c r="B19" s="136"/>
      <c r="C19" s="72" t="s">
        <v>48</v>
      </c>
      <c r="D19" s="72"/>
      <c r="E19" s="22" t="s">
        <v>38</v>
      </c>
      <c r="F19" s="1">
        <v>1</v>
      </c>
      <c r="G19" s="33">
        <v>150</v>
      </c>
      <c r="H19" s="19">
        <f t="shared" si="0"/>
        <v>150</v>
      </c>
    </row>
    <row r="20" spans="1:8" x14ac:dyDescent="0.25">
      <c r="A20" s="25" t="s">
        <v>55</v>
      </c>
      <c r="B20" s="136"/>
      <c r="C20" s="93" t="s">
        <v>49</v>
      </c>
      <c r="D20" s="93"/>
      <c r="E20" s="24" t="s">
        <v>38</v>
      </c>
      <c r="F20" s="1">
        <v>1</v>
      </c>
      <c r="G20" s="34">
        <v>60</v>
      </c>
      <c r="H20" s="19">
        <f t="shared" si="0"/>
        <v>60</v>
      </c>
    </row>
    <row r="21" spans="1:8" x14ac:dyDescent="0.25">
      <c r="A21" s="25" t="s">
        <v>56</v>
      </c>
      <c r="B21" s="136"/>
      <c r="C21" s="93" t="s">
        <v>50</v>
      </c>
      <c r="D21" s="93"/>
      <c r="E21" s="24" t="s">
        <v>38</v>
      </c>
      <c r="F21" s="1">
        <v>1.84</v>
      </c>
      <c r="G21" s="34">
        <v>30</v>
      </c>
      <c r="H21" s="19">
        <f t="shared" si="0"/>
        <v>55.2</v>
      </c>
    </row>
    <row r="22" spans="1:8" x14ac:dyDescent="0.25">
      <c r="A22" s="25" t="s">
        <v>57</v>
      </c>
      <c r="B22" s="136"/>
      <c r="C22" s="93" t="s">
        <v>74</v>
      </c>
      <c r="D22" s="93"/>
      <c r="E22" s="52" t="s">
        <v>38</v>
      </c>
      <c r="F22" s="53">
        <v>0</v>
      </c>
      <c r="G22" s="34">
        <v>2000</v>
      </c>
      <c r="H22" s="19">
        <f t="shared" si="0"/>
        <v>0</v>
      </c>
    </row>
    <row r="23" spans="1:8" ht="15.75" customHeight="1" thickBot="1" x14ac:dyDescent="0.3">
      <c r="A23" s="25" t="s">
        <v>75</v>
      </c>
      <c r="B23" s="137"/>
      <c r="C23" s="60" t="s">
        <v>51</v>
      </c>
      <c r="D23" s="61"/>
      <c r="E23" s="26" t="s">
        <v>38</v>
      </c>
      <c r="F23" s="20">
        <v>1</v>
      </c>
      <c r="G23" s="35">
        <v>200</v>
      </c>
      <c r="H23" s="21">
        <f t="shared" si="0"/>
        <v>200</v>
      </c>
    </row>
    <row r="24" spans="1:8" ht="19.5" thickBot="1" x14ac:dyDescent="0.3">
      <c r="A24" s="74" t="s">
        <v>216</v>
      </c>
      <c r="B24" s="75"/>
      <c r="C24" s="75"/>
      <c r="D24" s="75"/>
      <c r="E24" s="75"/>
      <c r="F24" s="75"/>
      <c r="G24" s="75"/>
      <c r="H24" s="76"/>
    </row>
    <row r="25" spans="1:8" ht="15" customHeight="1" x14ac:dyDescent="0.25">
      <c r="A25" s="30" t="s">
        <v>41</v>
      </c>
      <c r="B25" s="135" t="s">
        <v>112</v>
      </c>
      <c r="C25" s="90" t="s">
        <v>60</v>
      </c>
      <c r="D25" s="91"/>
      <c r="E25" s="27" t="s">
        <v>38</v>
      </c>
      <c r="F25" s="28">
        <v>1</v>
      </c>
      <c r="G25" s="31">
        <v>1300</v>
      </c>
      <c r="H25" s="29">
        <f>G25*F25</f>
        <v>1300</v>
      </c>
    </row>
    <row r="26" spans="1:8" ht="15" customHeight="1" x14ac:dyDescent="0.25">
      <c r="A26" s="25" t="s">
        <v>42</v>
      </c>
      <c r="B26" s="136"/>
      <c r="C26" s="73" t="s">
        <v>34</v>
      </c>
      <c r="D26" s="73"/>
      <c r="E26" s="2" t="s">
        <v>39</v>
      </c>
      <c r="F26" s="1">
        <v>0</v>
      </c>
      <c r="G26" s="32">
        <v>850</v>
      </c>
      <c r="H26" s="19">
        <f t="shared" ref="H26:H36" si="1">G26*F26</f>
        <v>0</v>
      </c>
    </row>
    <row r="27" spans="1:8" ht="15" customHeight="1" x14ac:dyDescent="0.25">
      <c r="A27" s="25" t="s">
        <v>43</v>
      </c>
      <c r="B27" s="136"/>
      <c r="C27" s="73" t="s">
        <v>59</v>
      </c>
      <c r="D27" s="73"/>
      <c r="E27" s="2" t="s">
        <v>39</v>
      </c>
      <c r="F27" s="1">
        <v>0</v>
      </c>
      <c r="G27" s="32">
        <v>140</v>
      </c>
      <c r="H27" s="19">
        <f t="shared" si="1"/>
        <v>0</v>
      </c>
    </row>
    <row r="28" spans="1:8" ht="15" customHeight="1" x14ac:dyDescent="0.25">
      <c r="A28" s="25" t="s">
        <v>44</v>
      </c>
      <c r="B28" s="136"/>
      <c r="C28" s="78" t="s">
        <v>46</v>
      </c>
      <c r="D28" s="78"/>
      <c r="E28" s="22" t="s">
        <v>40</v>
      </c>
      <c r="F28" s="1">
        <v>1.84</v>
      </c>
      <c r="G28" s="32">
        <v>130</v>
      </c>
      <c r="H28" s="19">
        <f t="shared" si="1"/>
        <v>239.20000000000002</v>
      </c>
    </row>
    <row r="29" spans="1:8" ht="15" customHeight="1" x14ac:dyDescent="0.25">
      <c r="A29" s="25" t="s">
        <v>45</v>
      </c>
      <c r="B29" s="136"/>
      <c r="C29" s="73" t="s">
        <v>35</v>
      </c>
      <c r="D29" s="73"/>
      <c r="E29" s="2" t="s">
        <v>39</v>
      </c>
      <c r="F29" s="1">
        <v>5.07</v>
      </c>
      <c r="G29" s="32">
        <v>100</v>
      </c>
      <c r="H29" s="19">
        <f t="shared" si="1"/>
        <v>507</v>
      </c>
    </row>
    <row r="30" spans="1:8" ht="15" customHeight="1" x14ac:dyDescent="0.25">
      <c r="A30" s="25" t="s">
        <v>52</v>
      </c>
      <c r="B30" s="136"/>
      <c r="C30" s="73" t="s">
        <v>36</v>
      </c>
      <c r="D30" s="73"/>
      <c r="E30" s="2" t="s">
        <v>38</v>
      </c>
      <c r="F30" s="1">
        <v>1</v>
      </c>
      <c r="G30" s="32">
        <v>750</v>
      </c>
      <c r="H30" s="19">
        <f t="shared" si="1"/>
        <v>750</v>
      </c>
    </row>
    <row r="31" spans="1:8" ht="15" customHeight="1" x14ac:dyDescent="0.25">
      <c r="A31" s="25" t="s">
        <v>53</v>
      </c>
      <c r="B31" s="136"/>
      <c r="C31" s="72" t="s">
        <v>47</v>
      </c>
      <c r="D31" s="72"/>
      <c r="E31" s="22" t="s">
        <v>38</v>
      </c>
      <c r="F31" s="1">
        <v>0</v>
      </c>
      <c r="G31" s="36">
        <v>950</v>
      </c>
      <c r="H31" s="19">
        <f t="shared" si="1"/>
        <v>0</v>
      </c>
    </row>
    <row r="32" spans="1:8" ht="15" customHeight="1" x14ac:dyDescent="0.25">
      <c r="A32" s="25" t="s">
        <v>54</v>
      </c>
      <c r="B32" s="136"/>
      <c r="C32" s="72" t="s">
        <v>48</v>
      </c>
      <c r="D32" s="72"/>
      <c r="E32" s="22" t="s">
        <v>38</v>
      </c>
      <c r="F32" s="1">
        <v>1</v>
      </c>
      <c r="G32" s="33">
        <v>150</v>
      </c>
      <c r="H32" s="19">
        <f t="shared" si="1"/>
        <v>150</v>
      </c>
    </row>
    <row r="33" spans="1:8" ht="15" customHeight="1" x14ac:dyDescent="0.25">
      <c r="A33" s="25" t="s">
        <v>55</v>
      </c>
      <c r="B33" s="136"/>
      <c r="C33" s="93" t="s">
        <v>49</v>
      </c>
      <c r="D33" s="93"/>
      <c r="E33" s="24" t="s">
        <v>38</v>
      </c>
      <c r="F33" s="1">
        <v>1</v>
      </c>
      <c r="G33" s="34">
        <v>60</v>
      </c>
      <c r="H33" s="19">
        <f t="shared" si="1"/>
        <v>60</v>
      </c>
    </row>
    <row r="34" spans="1:8" ht="15" customHeight="1" x14ac:dyDescent="0.25">
      <c r="A34" s="25" t="s">
        <v>56</v>
      </c>
      <c r="B34" s="136"/>
      <c r="C34" s="93" t="s">
        <v>50</v>
      </c>
      <c r="D34" s="93"/>
      <c r="E34" s="24" t="s">
        <v>38</v>
      </c>
      <c r="F34" s="1">
        <v>0</v>
      </c>
      <c r="G34" s="34">
        <v>30</v>
      </c>
      <c r="H34" s="19">
        <f t="shared" si="1"/>
        <v>0</v>
      </c>
    </row>
    <row r="35" spans="1:8" ht="15.75" customHeight="1" x14ac:dyDescent="0.25">
      <c r="A35" s="25" t="s">
        <v>57</v>
      </c>
      <c r="B35" s="136"/>
      <c r="C35" s="93" t="s">
        <v>74</v>
      </c>
      <c r="D35" s="93"/>
      <c r="E35" s="52" t="s">
        <v>38</v>
      </c>
      <c r="F35" s="53">
        <v>0</v>
      </c>
      <c r="G35" s="34">
        <v>2000</v>
      </c>
      <c r="H35" s="19">
        <f t="shared" si="1"/>
        <v>0</v>
      </c>
    </row>
    <row r="36" spans="1:8" ht="15.75" customHeight="1" thickBot="1" x14ac:dyDescent="0.3">
      <c r="A36" s="25" t="s">
        <v>75</v>
      </c>
      <c r="B36" s="137"/>
      <c r="C36" s="60" t="s">
        <v>51</v>
      </c>
      <c r="D36" s="61"/>
      <c r="E36" s="26" t="s">
        <v>38</v>
      </c>
      <c r="F36" s="20">
        <v>0</v>
      </c>
      <c r="G36" s="35">
        <v>200</v>
      </c>
      <c r="H36" s="21">
        <f t="shared" si="1"/>
        <v>0</v>
      </c>
    </row>
    <row r="37" spans="1:8" ht="19.5" thickBot="1" x14ac:dyDescent="0.3">
      <c r="A37" s="74" t="s">
        <v>217</v>
      </c>
      <c r="B37" s="75"/>
      <c r="C37" s="75"/>
      <c r="D37" s="75"/>
      <c r="E37" s="75"/>
      <c r="F37" s="75"/>
      <c r="G37" s="75"/>
      <c r="H37" s="76"/>
    </row>
    <row r="38" spans="1:8" ht="15" customHeight="1" x14ac:dyDescent="0.25">
      <c r="A38" s="30" t="s">
        <v>41</v>
      </c>
      <c r="B38" s="135" t="s">
        <v>124</v>
      </c>
      <c r="C38" s="90" t="s">
        <v>58</v>
      </c>
      <c r="D38" s="91"/>
      <c r="E38" s="27" t="s">
        <v>38</v>
      </c>
      <c r="F38" s="28">
        <v>1</v>
      </c>
      <c r="G38" s="31">
        <v>1300</v>
      </c>
      <c r="H38" s="29">
        <f t="shared" ref="H38:H49" si="2">G38*F38</f>
        <v>1300</v>
      </c>
    </row>
    <row r="39" spans="1:8" ht="15" customHeight="1" x14ac:dyDescent="0.25">
      <c r="A39" s="25" t="s">
        <v>42</v>
      </c>
      <c r="B39" s="136"/>
      <c r="C39" s="73" t="s">
        <v>34</v>
      </c>
      <c r="D39" s="73"/>
      <c r="E39" s="2" t="s">
        <v>39</v>
      </c>
      <c r="F39" s="1">
        <v>0</v>
      </c>
      <c r="G39" s="32">
        <v>850</v>
      </c>
      <c r="H39" s="19">
        <f t="shared" si="2"/>
        <v>0</v>
      </c>
    </row>
    <row r="40" spans="1:8" ht="15" customHeight="1" x14ac:dyDescent="0.25">
      <c r="A40" s="25" t="s">
        <v>43</v>
      </c>
      <c r="B40" s="136"/>
      <c r="C40" s="73" t="s">
        <v>59</v>
      </c>
      <c r="D40" s="73"/>
      <c r="E40" s="2" t="s">
        <v>39</v>
      </c>
      <c r="F40" s="1">
        <v>0</v>
      </c>
      <c r="G40" s="32">
        <v>140</v>
      </c>
      <c r="H40" s="19">
        <f t="shared" si="2"/>
        <v>0</v>
      </c>
    </row>
    <row r="41" spans="1:8" ht="15" customHeight="1" x14ac:dyDescent="0.25">
      <c r="A41" s="25" t="s">
        <v>44</v>
      </c>
      <c r="B41" s="136"/>
      <c r="C41" s="78" t="s">
        <v>46</v>
      </c>
      <c r="D41" s="78"/>
      <c r="E41" s="22" t="s">
        <v>40</v>
      </c>
      <c r="F41" s="1">
        <v>3.07</v>
      </c>
      <c r="G41" s="32">
        <v>130</v>
      </c>
      <c r="H41" s="19">
        <f t="shared" si="2"/>
        <v>399.09999999999997</v>
      </c>
    </row>
    <row r="42" spans="1:8" ht="15" customHeight="1" x14ac:dyDescent="0.25">
      <c r="A42" s="25" t="s">
        <v>45</v>
      </c>
      <c r="B42" s="136"/>
      <c r="C42" s="73" t="s">
        <v>35</v>
      </c>
      <c r="D42" s="73"/>
      <c r="E42" s="2" t="s">
        <v>39</v>
      </c>
      <c r="F42" s="1">
        <v>4</v>
      </c>
      <c r="G42" s="32">
        <v>100</v>
      </c>
      <c r="H42" s="19">
        <f t="shared" si="2"/>
        <v>400</v>
      </c>
    </row>
    <row r="43" spans="1:8" ht="15" customHeight="1" x14ac:dyDescent="0.25">
      <c r="A43" s="25" t="s">
        <v>52</v>
      </c>
      <c r="B43" s="136"/>
      <c r="C43" s="73" t="s">
        <v>36</v>
      </c>
      <c r="D43" s="73"/>
      <c r="E43" s="2" t="s">
        <v>38</v>
      </c>
      <c r="F43" s="1">
        <v>1</v>
      </c>
      <c r="G43" s="32">
        <v>750</v>
      </c>
      <c r="H43" s="19">
        <f t="shared" si="2"/>
        <v>750</v>
      </c>
    </row>
    <row r="44" spans="1:8" ht="15" customHeight="1" x14ac:dyDescent="0.25">
      <c r="A44" s="25" t="s">
        <v>53</v>
      </c>
      <c r="B44" s="136"/>
      <c r="C44" s="72" t="s">
        <v>47</v>
      </c>
      <c r="D44" s="72"/>
      <c r="E44" s="22" t="s">
        <v>38</v>
      </c>
      <c r="F44" s="1">
        <v>0</v>
      </c>
      <c r="G44" s="36">
        <v>950</v>
      </c>
      <c r="H44" s="19">
        <f t="shared" si="2"/>
        <v>0</v>
      </c>
    </row>
    <row r="45" spans="1:8" ht="15" customHeight="1" x14ac:dyDescent="0.25">
      <c r="A45" s="25" t="s">
        <v>54</v>
      </c>
      <c r="B45" s="136"/>
      <c r="C45" s="72" t="s">
        <v>48</v>
      </c>
      <c r="D45" s="72"/>
      <c r="E45" s="22" t="s">
        <v>38</v>
      </c>
      <c r="F45" s="1">
        <v>1</v>
      </c>
      <c r="G45" s="33">
        <v>150</v>
      </c>
      <c r="H45" s="19">
        <f t="shared" si="2"/>
        <v>150</v>
      </c>
    </row>
    <row r="46" spans="1:8" ht="15" customHeight="1" x14ac:dyDescent="0.25">
      <c r="A46" s="25" t="s">
        <v>55</v>
      </c>
      <c r="B46" s="136"/>
      <c r="C46" s="93" t="s">
        <v>49</v>
      </c>
      <c r="D46" s="93"/>
      <c r="E46" s="24" t="s">
        <v>38</v>
      </c>
      <c r="F46" s="1">
        <v>1</v>
      </c>
      <c r="G46" s="34">
        <v>60</v>
      </c>
      <c r="H46" s="19">
        <f t="shared" si="2"/>
        <v>60</v>
      </c>
    </row>
    <row r="47" spans="1:8" ht="15" customHeight="1" x14ac:dyDescent="0.25">
      <c r="A47" s="25" t="s">
        <v>56</v>
      </c>
      <c r="B47" s="136"/>
      <c r="C47" s="93" t="s">
        <v>50</v>
      </c>
      <c r="D47" s="93"/>
      <c r="E47" s="24" t="s">
        <v>38</v>
      </c>
      <c r="F47" s="1">
        <v>0</v>
      </c>
      <c r="G47" s="34">
        <v>30</v>
      </c>
      <c r="H47" s="19">
        <f t="shared" si="2"/>
        <v>0</v>
      </c>
    </row>
    <row r="48" spans="1:8" ht="15" customHeight="1" x14ac:dyDescent="0.25">
      <c r="A48" s="25" t="s">
        <v>57</v>
      </c>
      <c r="B48" s="136"/>
      <c r="C48" s="93" t="s">
        <v>74</v>
      </c>
      <c r="D48" s="93"/>
      <c r="E48" s="52" t="s">
        <v>38</v>
      </c>
      <c r="F48" s="53">
        <v>0</v>
      </c>
      <c r="G48" s="54">
        <v>2000</v>
      </c>
      <c r="H48" s="19">
        <f t="shared" si="2"/>
        <v>0</v>
      </c>
    </row>
    <row r="49" spans="1:8" ht="15.75" customHeight="1" thickBot="1" x14ac:dyDescent="0.3">
      <c r="A49" s="25" t="s">
        <v>75</v>
      </c>
      <c r="B49" s="137"/>
      <c r="C49" s="60" t="s">
        <v>51</v>
      </c>
      <c r="D49" s="61"/>
      <c r="E49" s="26" t="s">
        <v>38</v>
      </c>
      <c r="F49" s="20">
        <v>0</v>
      </c>
      <c r="G49" s="35">
        <v>200</v>
      </c>
      <c r="H49" s="19">
        <f t="shared" si="2"/>
        <v>0</v>
      </c>
    </row>
    <row r="50" spans="1:8" ht="19.5" thickBot="1" x14ac:dyDescent="0.3">
      <c r="A50" s="74" t="s">
        <v>218</v>
      </c>
      <c r="B50" s="75"/>
      <c r="C50" s="75"/>
      <c r="D50" s="75"/>
      <c r="E50" s="75"/>
      <c r="F50" s="75"/>
      <c r="G50" s="75"/>
      <c r="H50" s="76"/>
    </row>
    <row r="51" spans="1:8" ht="15" customHeight="1" x14ac:dyDescent="0.25">
      <c r="A51" s="30" t="s">
        <v>41</v>
      </c>
      <c r="B51" s="135" t="s">
        <v>105</v>
      </c>
      <c r="C51" s="90" t="s">
        <v>60</v>
      </c>
      <c r="D51" s="91"/>
      <c r="E51" s="27" t="s">
        <v>38</v>
      </c>
      <c r="F51" s="28">
        <v>1</v>
      </c>
      <c r="G51" s="31">
        <v>1300</v>
      </c>
      <c r="H51" s="29">
        <f>G51*F51</f>
        <v>1300</v>
      </c>
    </row>
    <row r="52" spans="1:8" ht="15" customHeight="1" x14ac:dyDescent="0.25">
      <c r="A52" s="25" t="s">
        <v>42</v>
      </c>
      <c r="B52" s="136"/>
      <c r="C52" s="73" t="s">
        <v>34</v>
      </c>
      <c r="D52" s="73"/>
      <c r="E52" s="2" t="s">
        <v>39</v>
      </c>
      <c r="F52" s="1">
        <v>2.76</v>
      </c>
      <c r="G52" s="32">
        <v>850</v>
      </c>
      <c r="H52" s="19">
        <f t="shared" ref="H52:H62" si="3">G52*F52</f>
        <v>2346</v>
      </c>
    </row>
    <row r="53" spans="1:8" ht="15" customHeight="1" x14ac:dyDescent="0.25">
      <c r="A53" s="25" t="s">
        <v>43</v>
      </c>
      <c r="B53" s="136"/>
      <c r="C53" s="73" t="s">
        <v>59</v>
      </c>
      <c r="D53" s="73"/>
      <c r="E53" s="2" t="s">
        <v>39</v>
      </c>
      <c r="F53" s="1">
        <v>3.38</v>
      </c>
      <c r="G53" s="32">
        <v>140</v>
      </c>
      <c r="H53" s="19">
        <f t="shared" si="3"/>
        <v>473.2</v>
      </c>
    </row>
    <row r="54" spans="1:8" ht="15" customHeight="1" x14ac:dyDescent="0.25">
      <c r="A54" s="25" t="s">
        <v>44</v>
      </c>
      <c r="B54" s="136"/>
      <c r="C54" s="78" t="s">
        <v>46</v>
      </c>
      <c r="D54" s="78"/>
      <c r="E54" s="22" t="s">
        <v>40</v>
      </c>
      <c r="F54" s="1">
        <v>7.07</v>
      </c>
      <c r="G54" s="32">
        <v>130</v>
      </c>
      <c r="H54" s="19">
        <f t="shared" si="3"/>
        <v>919.1</v>
      </c>
    </row>
    <row r="55" spans="1:8" ht="15" customHeight="1" x14ac:dyDescent="0.25">
      <c r="A55" s="25" t="s">
        <v>45</v>
      </c>
      <c r="B55" s="136"/>
      <c r="C55" s="73" t="s">
        <v>35</v>
      </c>
      <c r="D55" s="73"/>
      <c r="E55" s="2" t="s">
        <v>39</v>
      </c>
      <c r="F55" s="1">
        <v>5.23</v>
      </c>
      <c r="G55" s="32">
        <v>100</v>
      </c>
      <c r="H55" s="19">
        <f t="shared" si="3"/>
        <v>523</v>
      </c>
    </row>
    <row r="56" spans="1:8" ht="15" customHeight="1" x14ac:dyDescent="0.25">
      <c r="A56" s="25" t="s">
        <v>52</v>
      </c>
      <c r="B56" s="136"/>
      <c r="C56" s="73" t="s">
        <v>36</v>
      </c>
      <c r="D56" s="73"/>
      <c r="E56" s="2" t="s">
        <v>38</v>
      </c>
      <c r="F56" s="1">
        <v>0</v>
      </c>
      <c r="G56" s="32">
        <v>750</v>
      </c>
      <c r="H56" s="19">
        <f t="shared" si="3"/>
        <v>0</v>
      </c>
    </row>
    <row r="57" spans="1:8" ht="15" customHeight="1" x14ac:dyDescent="0.25">
      <c r="A57" s="25" t="s">
        <v>53</v>
      </c>
      <c r="B57" s="136"/>
      <c r="C57" s="72" t="s">
        <v>47</v>
      </c>
      <c r="D57" s="72"/>
      <c r="E57" s="22" t="s">
        <v>38</v>
      </c>
      <c r="F57" s="1">
        <v>1</v>
      </c>
      <c r="G57" s="36">
        <v>950</v>
      </c>
      <c r="H57" s="19">
        <f t="shared" si="3"/>
        <v>950</v>
      </c>
    </row>
    <row r="58" spans="1:8" ht="15" customHeight="1" x14ac:dyDescent="0.25">
      <c r="A58" s="25" t="s">
        <v>54</v>
      </c>
      <c r="B58" s="136"/>
      <c r="C58" s="72" t="s">
        <v>48</v>
      </c>
      <c r="D58" s="72"/>
      <c r="E58" s="22" t="s">
        <v>38</v>
      </c>
      <c r="F58" s="1">
        <v>1</v>
      </c>
      <c r="G58" s="33">
        <v>150</v>
      </c>
      <c r="H58" s="19">
        <f t="shared" si="3"/>
        <v>150</v>
      </c>
    </row>
    <row r="59" spans="1:8" ht="15" customHeight="1" x14ac:dyDescent="0.25">
      <c r="A59" s="25" t="s">
        <v>55</v>
      </c>
      <c r="B59" s="136"/>
      <c r="C59" s="93" t="s">
        <v>49</v>
      </c>
      <c r="D59" s="93"/>
      <c r="E59" s="24" t="s">
        <v>38</v>
      </c>
      <c r="F59" s="1">
        <v>1</v>
      </c>
      <c r="G59" s="34">
        <v>60</v>
      </c>
      <c r="H59" s="19">
        <f t="shared" si="3"/>
        <v>60</v>
      </c>
    </row>
    <row r="60" spans="1:8" ht="15" customHeight="1" x14ac:dyDescent="0.25">
      <c r="A60" s="25" t="s">
        <v>56</v>
      </c>
      <c r="B60" s="136"/>
      <c r="C60" s="93" t="s">
        <v>50</v>
      </c>
      <c r="D60" s="93"/>
      <c r="E60" s="24" t="s">
        <v>38</v>
      </c>
      <c r="F60" s="1">
        <v>0</v>
      </c>
      <c r="G60" s="34">
        <v>30</v>
      </c>
      <c r="H60" s="19">
        <f t="shared" si="3"/>
        <v>0</v>
      </c>
    </row>
    <row r="61" spans="1:8" ht="15" customHeight="1" x14ac:dyDescent="0.25">
      <c r="A61" s="25" t="s">
        <v>57</v>
      </c>
      <c r="B61" s="136"/>
      <c r="C61" s="93" t="s">
        <v>74</v>
      </c>
      <c r="D61" s="93"/>
      <c r="E61" s="52" t="s">
        <v>38</v>
      </c>
      <c r="F61" s="53">
        <v>0</v>
      </c>
      <c r="G61" s="54">
        <v>2000</v>
      </c>
      <c r="H61" s="19">
        <f t="shared" si="3"/>
        <v>0</v>
      </c>
    </row>
    <row r="62" spans="1:8" ht="15.75" customHeight="1" thickBot="1" x14ac:dyDescent="0.3">
      <c r="A62" s="25" t="s">
        <v>75</v>
      </c>
      <c r="B62" s="137"/>
      <c r="C62" s="60" t="s">
        <v>51</v>
      </c>
      <c r="D62" s="61"/>
      <c r="E62" s="26" t="s">
        <v>38</v>
      </c>
      <c r="F62" s="20">
        <v>0</v>
      </c>
      <c r="G62" s="35">
        <v>200</v>
      </c>
      <c r="H62" s="21">
        <f t="shared" si="3"/>
        <v>0</v>
      </c>
    </row>
    <row r="63" spans="1:8" ht="19.5" thickBot="1" x14ac:dyDescent="0.3">
      <c r="A63" s="74" t="s">
        <v>219</v>
      </c>
      <c r="B63" s="75"/>
      <c r="C63" s="75"/>
      <c r="D63" s="75"/>
      <c r="E63" s="75"/>
      <c r="F63" s="75"/>
      <c r="G63" s="75"/>
      <c r="H63" s="76"/>
    </row>
    <row r="64" spans="1:8" ht="15" customHeight="1" x14ac:dyDescent="0.25">
      <c r="A64" s="30" t="s">
        <v>41</v>
      </c>
      <c r="B64" s="135" t="s">
        <v>115</v>
      </c>
      <c r="C64" s="90" t="s">
        <v>58</v>
      </c>
      <c r="D64" s="91"/>
      <c r="E64" s="27" t="s">
        <v>38</v>
      </c>
      <c r="F64" s="28">
        <v>1</v>
      </c>
      <c r="G64" s="31">
        <v>1300</v>
      </c>
      <c r="H64" s="29">
        <f>G64*F64</f>
        <v>1300</v>
      </c>
    </row>
    <row r="65" spans="1:8" ht="15" customHeight="1" x14ac:dyDescent="0.25">
      <c r="A65" s="25" t="s">
        <v>42</v>
      </c>
      <c r="B65" s="136"/>
      <c r="C65" s="73" t="s">
        <v>34</v>
      </c>
      <c r="D65" s="73"/>
      <c r="E65" s="2" t="s">
        <v>39</v>
      </c>
      <c r="F65" s="1">
        <v>1.53</v>
      </c>
      <c r="G65" s="32">
        <v>850</v>
      </c>
      <c r="H65" s="19">
        <f t="shared" ref="H65:H75" si="4">G65*F65</f>
        <v>1300.5</v>
      </c>
    </row>
    <row r="66" spans="1:8" ht="15" customHeight="1" x14ac:dyDescent="0.25">
      <c r="A66" s="25" t="s">
        <v>43</v>
      </c>
      <c r="B66" s="136"/>
      <c r="C66" s="73" t="s">
        <v>59</v>
      </c>
      <c r="D66" s="73"/>
      <c r="E66" s="2" t="s">
        <v>39</v>
      </c>
      <c r="F66" s="1">
        <v>2.15</v>
      </c>
      <c r="G66" s="32">
        <v>140</v>
      </c>
      <c r="H66" s="19">
        <f t="shared" si="4"/>
        <v>301</v>
      </c>
    </row>
    <row r="67" spans="1:8" ht="15" customHeight="1" x14ac:dyDescent="0.25">
      <c r="A67" s="25" t="s">
        <v>44</v>
      </c>
      <c r="B67" s="136"/>
      <c r="C67" s="78" t="s">
        <v>46</v>
      </c>
      <c r="D67" s="78"/>
      <c r="E67" s="22" t="s">
        <v>40</v>
      </c>
      <c r="F67" s="1">
        <v>6.76</v>
      </c>
      <c r="G67" s="32">
        <v>130</v>
      </c>
      <c r="H67" s="19">
        <f t="shared" si="4"/>
        <v>878.8</v>
      </c>
    </row>
    <row r="68" spans="1:8" ht="15" customHeight="1" x14ac:dyDescent="0.25">
      <c r="A68" s="25" t="s">
        <v>45</v>
      </c>
      <c r="B68" s="136"/>
      <c r="C68" s="73" t="s">
        <v>35</v>
      </c>
      <c r="D68" s="73"/>
      <c r="E68" s="2" t="s">
        <v>39</v>
      </c>
      <c r="F68" s="1">
        <v>4.92</v>
      </c>
      <c r="G68" s="32">
        <v>100</v>
      </c>
      <c r="H68" s="19">
        <f t="shared" si="4"/>
        <v>492</v>
      </c>
    </row>
    <row r="69" spans="1:8" ht="15" customHeight="1" x14ac:dyDescent="0.25">
      <c r="A69" s="25" t="s">
        <v>52</v>
      </c>
      <c r="B69" s="136"/>
      <c r="C69" s="73" t="s">
        <v>36</v>
      </c>
      <c r="D69" s="73"/>
      <c r="E69" s="2" t="s">
        <v>38</v>
      </c>
      <c r="F69" s="1">
        <v>1</v>
      </c>
      <c r="G69" s="32">
        <v>750</v>
      </c>
      <c r="H69" s="19">
        <f t="shared" si="4"/>
        <v>750</v>
      </c>
    </row>
    <row r="70" spans="1:8" ht="15" customHeight="1" x14ac:dyDescent="0.25">
      <c r="A70" s="25" t="s">
        <v>53</v>
      </c>
      <c r="B70" s="136"/>
      <c r="C70" s="72" t="s">
        <v>47</v>
      </c>
      <c r="D70" s="72"/>
      <c r="E70" s="22" t="s">
        <v>38</v>
      </c>
      <c r="F70" s="1">
        <v>0</v>
      </c>
      <c r="G70" s="36">
        <v>950</v>
      </c>
      <c r="H70" s="19">
        <f t="shared" si="4"/>
        <v>0</v>
      </c>
    </row>
    <row r="71" spans="1:8" ht="15" customHeight="1" x14ac:dyDescent="0.25">
      <c r="A71" s="25" t="s">
        <v>54</v>
      </c>
      <c r="B71" s="136"/>
      <c r="C71" s="72" t="s">
        <v>48</v>
      </c>
      <c r="D71" s="72"/>
      <c r="E71" s="22" t="s">
        <v>38</v>
      </c>
      <c r="F71" s="1">
        <v>1</v>
      </c>
      <c r="G71" s="33">
        <v>150</v>
      </c>
      <c r="H71" s="19">
        <f t="shared" si="4"/>
        <v>150</v>
      </c>
    </row>
    <row r="72" spans="1:8" ht="15" customHeight="1" x14ac:dyDescent="0.25">
      <c r="A72" s="25" t="s">
        <v>55</v>
      </c>
      <c r="B72" s="136"/>
      <c r="C72" s="93" t="s">
        <v>49</v>
      </c>
      <c r="D72" s="93"/>
      <c r="E72" s="24" t="s">
        <v>38</v>
      </c>
      <c r="F72" s="1">
        <v>1</v>
      </c>
      <c r="G72" s="34">
        <v>60</v>
      </c>
      <c r="H72" s="19">
        <f t="shared" si="4"/>
        <v>60</v>
      </c>
    </row>
    <row r="73" spans="1:8" ht="15" customHeight="1" x14ac:dyDescent="0.25">
      <c r="A73" s="25" t="s">
        <v>56</v>
      </c>
      <c r="B73" s="136"/>
      <c r="C73" s="93" t="s">
        <v>50</v>
      </c>
      <c r="D73" s="93"/>
      <c r="E73" s="24" t="s">
        <v>38</v>
      </c>
      <c r="F73" s="1">
        <v>2.76</v>
      </c>
      <c r="G73" s="34">
        <v>30</v>
      </c>
      <c r="H73" s="19">
        <f t="shared" si="4"/>
        <v>82.8</v>
      </c>
    </row>
    <row r="74" spans="1:8" ht="15" customHeight="1" x14ac:dyDescent="0.25">
      <c r="A74" s="25" t="s">
        <v>57</v>
      </c>
      <c r="B74" s="136"/>
      <c r="C74" s="93" t="s">
        <v>74</v>
      </c>
      <c r="D74" s="93"/>
      <c r="E74" s="52" t="s">
        <v>38</v>
      </c>
      <c r="F74" s="53"/>
      <c r="G74" s="54">
        <v>2000</v>
      </c>
      <c r="H74" s="19">
        <f t="shared" si="4"/>
        <v>0</v>
      </c>
    </row>
    <row r="75" spans="1:8" ht="15.75" customHeight="1" thickBot="1" x14ac:dyDescent="0.3">
      <c r="A75" s="25" t="s">
        <v>75</v>
      </c>
      <c r="B75" s="137"/>
      <c r="C75" s="60" t="s">
        <v>51</v>
      </c>
      <c r="D75" s="61"/>
      <c r="E75" s="26" t="s">
        <v>38</v>
      </c>
      <c r="F75" s="20">
        <v>1.5</v>
      </c>
      <c r="G75" s="35">
        <v>200</v>
      </c>
      <c r="H75" s="21">
        <f t="shared" si="4"/>
        <v>300</v>
      </c>
    </row>
    <row r="76" spans="1:8" ht="19.5" thickBot="1" x14ac:dyDescent="0.3">
      <c r="A76" s="74" t="s">
        <v>220</v>
      </c>
      <c r="B76" s="75"/>
      <c r="C76" s="75"/>
      <c r="D76" s="75"/>
      <c r="E76" s="75"/>
      <c r="F76" s="75"/>
      <c r="G76" s="75"/>
      <c r="H76" s="76"/>
    </row>
    <row r="77" spans="1:8" ht="15" customHeight="1" x14ac:dyDescent="0.25">
      <c r="A77" s="30" t="s">
        <v>41</v>
      </c>
      <c r="B77" s="135" t="s">
        <v>115</v>
      </c>
      <c r="C77" s="90" t="s">
        <v>58</v>
      </c>
      <c r="D77" s="91"/>
      <c r="E77" s="27" t="s">
        <v>38</v>
      </c>
      <c r="F77" s="28">
        <v>1</v>
      </c>
      <c r="G77" s="31">
        <v>1300</v>
      </c>
      <c r="H77" s="29">
        <f t="shared" ref="H77:H88" si="5">G77*F77</f>
        <v>1300</v>
      </c>
    </row>
    <row r="78" spans="1:8" ht="15" customHeight="1" x14ac:dyDescent="0.25">
      <c r="A78" s="25" t="s">
        <v>42</v>
      </c>
      <c r="B78" s="136"/>
      <c r="C78" s="73" t="s">
        <v>34</v>
      </c>
      <c r="D78" s="73"/>
      <c r="E78" s="2" t="s">
        <v>39</v>
      </c>
      <c r="F78" s="1">
        <v>2.15</v>
      </c>
      <c r="G78" s="32">
        <v>850</v>
      </c>
      <c r="H78" s="19">
        <f t="shared" si="5"/>
        <v>1827.5</v>
      </c>
    </row>
    <row r="79" spans="1:8" ht="15" customHeight="1" x14ac:dyDescent="0.25">
      <c r="A79" s="25" t="s">
        <v>43</v>
      </c>
      <c r="B79" s="136"/>
      <c r="C79" s="73" t="s">
        <v>59</v>
      </c>
      <c r="D79" s="73"/>
      <c r="E79" s="2" t="s">
        <v>39</v>
      </c>
      <c r="F79" s="1">
        <v>2.76</v>
      </c>
      <c r="G79" s="32">
        <v>140</v>
      </c>
      <c r="H79" s="19">
        <f t="shared" si="5"/>
        <v>386.4</v>
      </c>
    </row>
    <row r="80" spans="1:8" ht="15" customHeight="1" x14ac:dyDescent="0.25">
      <c r="A80" s="25" t="s">
        <v>44</v>
      </c>
      <c r="B80" s="136"/>
      <c r="C80" s="78" t="s">
        <v>46</v>
      </c>
      <c r="D80" s="78"/>
      <c r="E80" s="22" t="s">
        <v>40</v>
      </c>
      <c r="F80" s="1">
        <v>7.07</v>
      </c>
      <c r="G80" s="32">
        <v>130</v>
      </c>
      <c r="H80" s="19">
        <f t="shared" si="5"/>
        <v>919.1</v>
      </c>
    </row>
    <row r="81" spans="1:8" ht="15" customHeight="1" x14ac:dyDescent="0.25">
      <c r="A81" s="25" t="s">
        <v>45</v>
      </c>
      <c r="B81" s="136"/>
      <c r="C81" s="73" t="s">
        <v>35</v>
      </c>
      <c r="D81" s="73"/>
      <c r="E81" s="2" t="s">
        <v>39</v>
      </c>
      <c r="F81" s="1">
        <v>4.46</v>
      </c>
      <c r="G81" s="32">
        <v>100</v>
      </c>
      <c r="H81" s="19">
        <f t="shared" si="5"/>
        <v>446</v>
      </c>
    </row>
    <row r="82" spans="1:8" ht="15" customHeight="1" x14ac:dyDescent="0.25">
      <c r="A82" s="25" t="s">
        <v>52</v>
      </c>
      <c r="B82" s="136"/>
      <c r="C82" s="73" t="s">
        <v>36</v>
      </c>
      <c r="D82" s="73"/>
      <c r="E82" s="2" t="s">
        <v>38</v>
      </c>
      <c r="F82" s="1">
        <v>1</v>
      </c>
      <c r="G82" s="32">
        <v>750</v>
      </c>
      <c r="H82" s="19">
        <f t="shared" si="5"/>
        <v>750</v>
      </c>
    </row>
    <row r="83" spans="1:8" ht="15" customHeight="1" x14ac:dyDescent="0.25">
      <c r="A83" s="25" t="s">
        <v>53</v>
      </c>
      <c r="B83" s="136"/>
      <c r="C83" s="72" t="s">
        <v>47</v>
      </c>
      <c r="D83" s="72"/>
      <c r="E83" s="22" t="s">
        <v>38</v>
      </c>
      <c r="F83" s="1">
        <v>0</v>
      </c>
      <c r="G83" s="36">
        <v>950</v>
      </c>
      <c r="H83" s="19">
        <f t="shared" si="5"/>
        <v>0</v>
      </c>
    </row>
    <row r="84" spans="1:8" ht="15" customHeight="1" x14ac:dyDescent="0.25">
      <c r="A84" s="25" t="s">
        <v>54</v>
      </c>
      <c r="B84" s="136"/>
      <c r="C84" s="72" t="s">
        <v>48</v>
      </c>
      <c r="D84" s="72"/>
      <c r="E84" s="22" t="s">
        <v>38</v>
      </c>
      <c r="F84" s="1">
        <v>1</v>
      </c>
      <c r="G84" s="33">
        <v>150</v>
      </c>
      <c r="H84" s="19">
        <f t="shared" si="5"/>
        <v>150</v>
      </c>
    </row>
    <row r="85" spans="1:8" ht="15" customHeight="1" x14ac:dyDescent="0.25">
      <c r="A85" s="25" t="s">
        <v>55</v>
      </c>
      <c r="B85" s="136"/>
      <c r="C85" s="93" t="s">
        <v>49</v>
      </c>
      <c r="D85" s="93"/>
      <c r="E85" s="24" t="s">
        <v>38</v>
      </c>
      <c r="F85" s="1">
        <v>1</v>
      </c>
      <c r="G85" s="34">
        <v>60</v>
      </c>
      <c r="H85" s="19">
        <f t="shared" si="5"/>
        <v>60</v>
      </c>
    </row>
    <row r="86" spans="1:8" ht="15" customHeight="1" x14ac:dyDescent="0.25">
      <c r="A86" s="25" t="s">
        <v>56</v>
      </c>
      <c r="B86" s="136"/>
      <c r="C86" s="93" t="s">
        <v>50</v>
      </c>
      <c r="D86" s="93"/>
      <c r="E86" s="24" t="s">
        <v>38</v>
      </c>
      <c r="F86" s="1">
        <v>2.76</v>
      </c>
      <c r="G86" s="34">
        <v>30</v>
      </c>
      <c r="H86" s="19">
        <f t="shared" si="5"/>
        <v>82.8</v>
      </c>
    </row>
    <row r="87" spans="1:8" ht="15" customHeight="1" x14ac:dyDescent="0.25">
      <c r="A87" s="25" t="s">
        <v>57</v>
      </c>
      <c r="B87" s="136"/>
      <c r="C87" s="93" t="s">
        <v>74</v>
      </c>
      <c r="D87" s="93"/>
      <c r="E87" s="52" t="s">
        <v>38</v>
      </c>
      <c r="F87" s="53"/>
      <c r="G87" s="54">
        <v>2000</v>
      </c>
      <c r="H87" s="19">
        <f t="shared" si="5"/>
        <v>0</v>
      </c>
    </row>
    <row r="88" spans="1:8" ht="15.75" customHeight="1" thickBot="1" x14ac:dyDescent="0.3">
      <c r="A88" s="25" t="s">
        <v>75</v>
      </c>
      <c r="B88" s="137"/>
      <c r="C88" s="60" t="s">
        <v>51</v>
      </c>
      <c r="D88" s="61"/>
      <c r="E88" s="26" t="s">
        <v>38</v>
      </c>
      <c r="F88" s="20">
        <v>1.5</v>
      </c>
      <c r="G88" s="35">
        <v>200</v>
      </c>
      <c r="H88" s="21">
        <f t="shared" si="5"/>
        <v>300</v>
      </c>
    </row>
    <row r="89" spans="1:8" ht="19.5" thickBot="1" x14ac:dyDescent="0.3">
      <c r="A89" s="74" t="s">
        <v>221</v>
      </c>
      <c r="B89" s="75"/>
      <c r="C89" s="75"/>
      <c r="D89" s="75"/>
      <c r="E89" s="75"/>
      <c r="F89" s="75"/>
      <c r="G89" s="75"/>
      <c r="H89" s="76"/>
    </row>
    <row r="90" spans="1:8" ht="15" customHeight="1" x14ac:dyDescent="0.25">
      <c r="A90" s="30" t="s">
        <v>41</v>
      </c>
      <c r="B90" s="135" t="s">
        <v>105</v>
      </c>
      <c r="C90" s="90" t="s">
        <v>60</v>
      </c>
      <c r="D90" s="91"/>
      <c r="E90" s="27" t="s">
        <v>38</v>
      </c>
      <c r="F90" s="28">
        <v>1</v>
      </c>
      <c r="G90" s="31">
        <v>1300</v>
      </c>
      <c r="H90" s="29">
        <f>G90*F90</f>
        <v>1300</v>
      </c>
    </row>
    <row r="91" spans="1:8" ht="15" customHeight="1" x14ac:dyDescent="0.25">
      <c r="A91" s="25" t="s">
        <v>42</v>
      </c>
      <c r="B91" s="136"/>
      <c r="C91" s="73" t="s">
        <v>34</v>
      </c>
      <c r="D91" s="73"/>
      <c r="E91" s="2" t="s">
        <v>39</v>
      </c>
      <c r="F91" s="1">
        <v>2.76</v>
      </c>
      <c r="G91" s="32">
        <v>850</v>
      </c>
      <c r="H91" s="19">
        <f t="shared" ref="H91:H101" si="6">G91*F91</f>
        <v>2346</v>
      </c>
    </row>
    <row r="92" spans="1:8" ht="15" customHeight="1" x14ac:dyDescent="0.25">
      <c r="A92" s="25" t="s">
        <v>43</v>
      </c>
      <c r="B92" s="136"/>
      <c r="C92" s="73" t="s">
        <v>59</v>
      </c>
      <c r="D92" s="73"/>
      <c r="E92" s="2" t="s">
        <v>39</v>
      </c>
      <c r="F92" s="1">
        <v>3.38</v>
      </c>
      <c r="G92" s="32">
        <v>140</v>
      </c>
      <c r="H92" s="19">
        <f t="shared" si="6"/>
        <v>473.2</v>
      </c>
    </row>
    <row r="93" spans="1:8" ht="15" customHeight="1" x14ac:dyDescent="0.25">
      <c r="A93" s="25" t="s">
        <v>44</v>
      </c>
      <c r="B93" s="136"/>
      <c r="C93" s="78" t="s">
        <v>46</v>
      </c>
      <c r="D93" s="78"/>
      <c r="E93" s="22" t="s">
        <v>40</v>
      </c>
      <c r="F93" s="1">
        <v>7.38</v>
      </c>
      <c r="G93" s="32">
        <v>130</v>
      </c>
      <c r="H93" s="19">
        <f t="shared" si="6"/>
        <v>959.4</v>
      </c>
    </row>
    <row r="94" spans="1:8" ht="15" customHeight="1" x14ac:dyDescent="0.25">
      <c r="A94" s="25" t="s">
        <v>45</v>
      </c>
      <c r="B94" s="136"/>
      <c r="C94" s="73" t="s">
        <v>35</v>
      </c>
      <c r="D94" s="73"/>
      <c r="E94" s="2" t="s">
        <v>39</v>
      </c>
      <c r="F94" s="1">
        <v>5.23</v>
      </c>
      <c r="G94" s="32">
        <v>100</v>
      </c>
      <c r="H94" s="19">
        <f t="shared" si="6"/>
        <v>523</v>
      </c>
    </row>
    <row r="95" spans="1:8" ht="15" customHeight="1" x14ac:dyDescent="0.25">
      <c r="A95" s="25" t="s">
        <v>52</v>
      </c>
      <c r="B95" s="136"/>
      <c r="C95" s="73" t="s">
        <v>36</v>
      </c>
      <c r="D95" s="73"/>
      <c r="E95" s="2" t="s">
        <v>38</v>
      </c>
      <c r="F95" s="1">
        <v>0</v>
      </c>
      <c r="G95" s="32">
        <v>750</v>
      </c>
      <c r="H95" s="19">
        <f t="shared" si="6"/>
        <v>0</v>
      </c>
    </row>
    <row r="96" spans="1:8" ht="15" customHeight="1" x14ac:dyDescent="0.25">
      <c r="A96" s="25" t="s">
        <v>53</v>
      </c>
      <c r="B96" s="136"/>
      <c r="C96" s="72" t="s">
        <v>47</v>
      </c>
      <c r="D96" s="72"/>
      <c r="E96" s="22" t="s">
        <v>38</v>
      </c>
      <c r="F96" s="1">
        <v>1</v>
      </c>
      <c r="G96" s="36">
        <v>950</v>
      </c>
      <c r="H96" s="19">
        <f t="shared" si="6"/>
        <v>950</v>
      </c>
    </row>
    <row r="97" spans="1:8" ht="15" customHeight="1" x14ac:dyDescent="0.25">
      <c r="A97" s="25" t="s">
        <v>54</v>
      </c>
      <c r="B97" s="136"/>
      <c r="C97" s="72" t="s">
        <v>48</v>
      </c>
      <c r="D97" s="72"/>
      <c r="E97" s="22" t="s">
        <v>38</v>
      </c>
      <c r="F97" s="1">
        <v>1</v>
      </c>
      <c r="G97" s="33">
        <v>150</v>
      </c>
      <c r="H97" s="19">
        <f t="shared" si="6"/>
        <v>150</v>
      </c>
    </row>
    <row r="98" spans="1:8" ht="15" customHeight="1" x14ac:dyDescent="0.25">
      <c r="A98" s="25" t="s">
        <v>55</v>
      </c>
      <c r="B98" s="136"/>
      <c r="C98" s="93" t="s">
        <v>49</v>
      </c>
      <c r="D98" s="93"/>
      <c r="E98" s="24" t="s">
        <v>38</v>
      </c>
      <c r="F98" s="1">
        <v>1</v>
      </c>
      <c r="G98" s="34">
        <v>60</v>
      </c>
      <c r="H98" s="19">
        <f t="shared" si="6"/>
        <v>60</v>
      </c>
    </row>
    <row r="99" spans="1:8" ht="15" customHeight="1" x14ac:dyDescent="0.25">
      <c r="A99" s="25" t="s">
        <v>56</v>
      </c>
      <c r="B99" s="136"/>
      <c r="C99" s="93" t="s">
        <v>50</v>
      </c>
      <c r="D99" s="93"/>
      <c r="E99" s="24" t="s">
        <v>38</v>
      </c>
      <c r="F99" s="1">
        <v>0</v>
      </c>
      <c r="G99" s="34">
        <v>30</v>
      </c>
      <c r="H99" s="19">
        <f t="shared" si="6"/>
        <v>0</v>
      </c>
    </row>
    <row r="100" spans="1:8" ht="15" customHeight="1" x14ac:dyDescent="0.25">
      <c r="A100" s="25" t="s">
        <v>57</v>
      </c>
      <c r="B100" s="136"/>
      <c r="C100" s="93" t="s">
        <v>74</v>
      </c>
      <c r="D100" s="93"/>
      <c r="E100" s="52" t="s">
        <v>38</v>
      </c>
      <c r="F100" s="53">
        <v>0</v>
      </c>
      <c r="G100" s="54">
        <v>2000</v>
      </c>
      <c r="H100" s="19">
        <f t="shared" si="6"/>
        <v>0</v>
      </c>
    </row>
    <row r="101" spans="1:8" ht="15.75" customHeight="1" thickBot="1" x14ac:dyDescent="0.3">
      <c r="A101" s="25" t="s">
        <v>75</v>
      </c>
      <c r="B101" s="137"/>
      <c r="C101" s="60" t="s">
        <v>51</v>
      </c>
      <c r="D101" s="61"/>
      <c r="E101" s="26" t="s">
        <v>38</v>
      </c>
      <c r="F101" s="20">
        <v>0</v>
      </c>
      <c r="G101" s="35">
        <v>200</v>
      </c>
      <c r="H101" s="21">
        <f t="shared" si="6"/>
        <v>0</v>
      </c>
    </row>
    <row r="102" spans="1:8" ht="19.5" thickBot="1" x14ac:dyDescent="0.3">
      <c r="A102" s="74" t="s">
        <v>222</v>
      </c>
      <c r="B102" s="75"/>
      <c r="C102" s="75"/>
      <c r="D102" s="75"/>
      <c r="E102" s="75"/>
      <c r="F102" s="75"/>
      <c r="G102" s="75"/>
      <c r="H102" s="76"/>
    </row>
    <row r="103" spans="1:8" ht="15" customHeight="1" x14ac:dyDescent="0.25">
      <c r="A103" s="30" t="s">
        <v>41</v>
      </c>
      <c r="B103" s="135" t="s">
        <v>106</v>
      </c>
      <c r="C103" s="90" t="s">
        <v>58</v>
      </c>
      <c r="D103" s="91"/>
      <c r="E103" s="27" t="s">
        <v>38</v>
      </c>
      <c r="F103" s="28">
        <v>1</v>
      </c>
      <c r="G103" s="31">
        <v>1300</v>
      </c>
      <c r="H103" s="29">
        <f>G103*F103</f>
        <v>1300</v>
      </c>
    </row>
    <row r="104" spans="1:8" ht="15" customHeight="1" x14ac:dyDescent="0.25">
      <c r="A104" s="25" t="s">
        <v>42</v>
      </c>
      <c r="B104" s="136"/>
      <c r="C104" s="73" t="s">
        <v>34</v>
      </c>
      <c r="D104" s="73"/>
      <c r="E104" s="2" t="s">
        <v>39</v>
      </c>
      <c r="F104" s="1">
        <v>1.53</v>
      </c>
      <c r="G104" s="32">
        <v>850</v>
      </c>
      <c r="H104" s="19">
        <f t="shared" ref="H104:H114" si="7">G104*F104</f>
        <v>1300.5</v>
      </c>
    </row>
    <row r="105" spans="1:8" ht="15" customHeight="1" x14ac:dyDescent="0.25">
      <c r="A105" s="25" t="s">
        <v>43</v>
      </c>
      <c r="B105" s="136"/>
      <c r="C105" s="73" t="s">
        <v>59</v>
      </c>
      <c r="D105" s="73"/>
      <c r="E105" s="2" t="s">
        <v>39</v>
      </c>
      <c r="F105" s="1">
        <v>2.15</v>
      </c>
      <c r="G105" s="32">
        <v>140</v>
      </c>
      <c r="H105" s="19">
        <f t="shared" si="7"/>
        <v>301</v>
      </c>
    </row>
    <row r="106" spans="1:8" ht="15" customHeight="1" x14ac:dyDescent="0.25">
      <c r="A106" s="25" t="s">
        <v>44</v>
      </c>
      <c r="B106" s="136"/>
      <c r="C106" s="78" t="s">
        <v>46</v>
      </c>
      <c r="D106" s="78"/>
      <c r="E106" s="22" t="s">
        <v>40</v>
      </c>
      <c r="F106" s="1">
        <v>5.23</v>
      </c>
      <c r="G106" s="32">
        <v>130</v>
      </c>
      <c r="H106" s="19">
        <f t="shared" si="7"/>
        <v>679.90000000000009</v>
      </c>
    </row>
    <row r="107" spans="1:8" ht="15" customHeight="1" x14ac:dyDescent="0.25">
      <c r="A107" s="25" t="s">
        <v>45</v>
      </c>
      <c r="B107" s="136"/>
      <c r="C107" s="73" t="s">
        <v>35</v>
      </c>
      <c r="D107" s="73"/>
      <c r="E107" s="2" t="s">
        <v>39</v>
      </c>
      <c r="F107" s="1">
        <v>4.3</v>
      </c>
      <c r="G107" s="32">
        <v>100</v>
      </c>
      <c r="H107" s="19">
        <f t="shared" si="7"/>
        <v>430</v>
      </c>
    </row>
    <row r="108" spans="1:8" ht="15" customHeight="1" x14ac:dyDescent="0.25">
      <c r="A108" s="25" t="s">
        <v>52</v>
      </c>
      <c r="B108" s="136"/>
      <c r="C108" s="73" t="s">
        <v>36</v>
      </c>
      <c r="D108" s="73"/>
      <c r="E108" s="2" t="s">
        <v>38</v>
      </c>
      <c r="F108" s="1">
        <v>0</v>
      </c>
      <c r="G108" s="32">
        <v>750</v>
      </c>
      <c r="H108" s="19">
        <f t="shared" si="7"/>
        <v>0</v>
      </c>
    </row>
    <row r="109" spans="1:8" ht="15" customHeight="1" x14ac:dyDescent="0.25">
      <c r="A109" s="25" t="s">
        <v>53</v>
      </c>
      <c r="B109" s="136"/>
      <c r="C109" s="72" t="s">
        <v>47</v>
      </c>
      <c r="D109" s="72"/>
      <c r="E109" s="22" t="s">
        <v>38</v>
      </c>
      <c r="F109" s="1">
        <v>1</v>
      </c>
      <c r="G109" s="36">
        <v>950</v>
      </c>
      <c r="H109" s="19">
        <f t="shared" si="7"/>
        <v>950</v>
      </c>
    </row>
    <row r="110" spans="1:8" ht="15" customHeight="1" x14ac:dyDescent="0.25">
      <c r="A110" s="25" t="s">
        <v>54</v>
      </c>
      <c r="B110" s="136"/>
      <c r="C110" s="72" t="s">
        <v>48</v>
      </c>
      <c r="D110" s="72"/>
      <c r="E110" s="22" t="s">
        <v>38</v>
      </c>
      <c r="F110" s="1">
        <v>1</v>
      </c>
      <c r="G110" s="33">
        <v>150</v>
      </c>
      <c r="H110" s="19">
        <f t="shared" si="7"/>
        <v>150</v>
      </c>
    </row>
    <row r="111" spans="1:8" ht="15" customHeight="1" x14ac:dyDescent="0.25">
      <c r="A111" s="25" t="s">
        <v>55</v>
      </c>
      <c r="B111" s="136"/>
      <c r="C111" s="93" t="s">
        <v>49</v>
      </c>
      <c r="D111" s="93"/>
      <c r="E111" s="24" t="s">
        <v>38</v>
      </c>
      <c r="F111" s="1">
        <v>1</v>
      </c>
      <c r="G111" s="34">
        <v>60</v>
      </c>
      <c r="H111" s="19">
        <f t="shared" si="7"/>
        <v>60</v>
      </c>
    </row>
    <row r="112" spans="1:8" ht="15" customHeight="1" x14ac:dyDescent="0.25">
      <c r="A112" s="25" t="s">
        <v>56</v>
      </c>
      <c r="B112" s="136"/>
      <c r="C112" s="93" t="s">
        <v>50</v>
      </c>
      <c r="D112" s="93"/>
      <c r="E112" s="24" t="s">
        <v>38</v>
      </c>
      <c r="F112" s="1">
        <v>0</v>
      </c>
      <c r="G112" s="34">
        <v>30</v>
      </c>
      <c r="H112" s="19">
        <f t="shared" si="7"/>
        <v>0</v>
      </c>
    </row>
    <row r="113" spans="1:8" ht="15" customHeight="1" x14ac:dyDescent="0.25">
      <c r="A113" s="25" t="s">
        <v>57</v>
      </c>
      <c r="B113" s="136"/>
      <c r="C113" s="93" t="s">
        <v>74</v>
      </c>
      <c r="D113" s="93"/>
      <c r="E113" s="52" t="s">
        <v>38</v>
      </c>
      <c r="F113" s="53">
        <v>0</v>
      </c>
      <c r="G113" s="54">
        <v>2000</v>
      </c>
      <c r="H113" s="19">
        <f t="shared" si="7"/>
        <v>0</v>
      </c>
    </row>
    <row r="114" spans="1:8" ht="15.75" customHeight="1" thickBot="1" x14ac:dyDescent="0.3">
      <c r="A114" s="25" t="s">
        <v>75</v>
      </c>
      <c r="B114" s="137"/>
      <c r="C114" s="60" t="s">
        <v>51</v>
      </c>
      <c r="D114" s="61"/>
      <c r="E114" s="26" t="s">
        <v>38</v>
      </c>
      <c r="F114" s="20">
        <v>0</v>
      </c>
      <c r="G114" s="35">
        <v>200</v>
      </c>
      <c r="H114" s="21">
        <f t="shared" si="7"/>
        <v>0</v>
      </c>
    </row>
    <row r="115" spans="1:8" ht="19.5" thickBot="1" x14ac:dyDescent="0.3">
      <c r="A115" s="74" t="s">
        <v>223</v>
      </c>
      <c r="B115" s="75"/>
      <c r="C115" s="75"/>
      <c r="D115" s="75"/>
      <c r="E115" s="75"/>
      <c r="F115" s="75"/>
      <c r="G115" s="75"/>
      <c r="H115" s="76"/>
    </row>
    <row r="116" spans="1:8" ht="15" customHeight="1" x14ac:dyDescent="0.25">
      <c r="A116" s="30" t="s">
        <v>41</v>
      </c>
      <c r="B116" s="135" t="s">
        <v>110</v>
      </c>
      <c r="C116" s="90" t="s">
        <v>58</v>
      </c>
      <c r="D116" s="91"/>
      <c r="E116" s="27" t="s">
        <v>38</v>
      </c>
      <c r="F116" s="28">
        <v>1</v>
      </c>
      <c r="G116" s="31">
        <v>1300</v>
      </c>
      <c r="H116" s="29">
        <f t="shared" ref="H116:H127" si="8">G116*F116</f>
        <v>1300</v>
      </c>
    </row>
    <row r="117" spans="1:8" ht="15" customHeight="1" x14ac:dyDescent="0.25">
      <c r="A117" s="25" t="s">
        <v>42</v>
      </c>
      <c r="B117" s="136"/>
      <c r="C117" s="73" t="s">
        <v>34</v>
      </c>
      <c r="D117" s="73"/>
      <c r="E117" s="2" t="s">
        <v>39</v>
      </c>
      <c r="F117" s="1">
        <v>1.84</v>
      </c>
      <c r="G117" s="32">
        <v>850</v>
      </c>
      <c r="H117" s="19">
        <f t="shared" si="8"/>
        <v>1564</v>
      </c>
    </row>
    <row r="118" spans="1:8" ht="15" customHeight="1" x14ac:dyDescent="0.25">
      <c r="A118" s="25" t="s">
        <v>43</v>
      </c>
      <c r="B118" s="136"/>
      <c r="C118" s="73" t="s">
        <v>59</v>
      </c>
      <c r="D118" s="73"/>
      <c r="E118" s="2" t="s">
        <v>39</v>
      </c>
      <c r="F118" s="1">
        <v>2.46</v>
      </c>
      <c r="G118" s="32">
        <v>140</v>
      </c>
      <c r="H118" s="19">
        <f t="shared" si="8"/>
        <v>344.4</v>
      </c>
    </row>
    <row r="119" spans="1:8" ht="15" customHeight="1" x14ac:dyDescent="0.25">
      <c r="A119" s="25" t="s">
        <v>44</v>
      </c>
      <c r="B119" s="136"/>
      <c r="C119" s="78" t="s">
        <v>46</v>
      </c>
      <c r="D119" s="78"/>
      <c r="E119" s="22" t="s">
        <v>40</v>
      </c>
      <c r="F119" s="1">
        <v>6.46</v>
      </c>
      <c r="G119" s="32">
        <v>130</v>
      </c>
      <c r="H119" s="19">
        <f t="shared" si="8"/>
        <v>839.8</v>
      </c>
    </row>
    <row r="120" spans="1:8" ht="15" customHeight="1" x14ac:dyDescent="0.25">
      <c r="A120" s="25" t="s">
        <v>45</v>
      </c>
      <c r="B120" s="136"/>
      <c r="C120" s="73" t="s">
        <v>35</v>
      </c>
      <c r="D120" s="73"/>
      <c r="E120" s="2" t="s">
        <v>39</v>
      </c>
      <c r="F120" s="1">
        <v>5.84</v>
      </c>
      <c r="G120" s="32">
        <v>100</v>
      </c>
      <c r="H120" s="19">
        <f t="shared" si="8"/>
        <v>584</v>
      </c>
    </row>
    <row r="121" spans="1:8" ht="15" customHeight="1" x14ac:dyDescent="0.25">
      <c r="A121" s="25" t="s">
        <v>52</v>
      </c>
      <c r="B121" s="136"/>
      <c r="C121" s="73" t="s">
        <v>36</v>
      </c>
      <c r="D121" s="73"/>
      <c r="E121" s="2" t="s">
        <v>38</v>
      </c>
      <c r="F121" s="1">
        <v>1</v>
      </c>
      <c r="G121" s="32">
        <v>750</v>
      </c>
      <c r="H121" s="19">
        <f t="shared" si="8"/>
        <v>750</v>
      </c>
    </row>
    <row r="122" spans="1:8" ht="15" customHeight="1" x14ac:dyDescent="0.25">
      <c r="A122" s="25" t="s">
        <v>53</v>
      </c>
      <c r="B122" s="136"/>
      <c r="C122" s="72" t="s">
        <v>47</v>
      </c>
      <c r="D122" s="72"/>
      <c r="E122" s="22" t="s">
        <v>38</v>
      </c>
      <c r="F122" s="1">
        <v>0</v>
      </c>
      <c r="G122" s="36">
        <v>950</v>
      </c>
      <c r="H122" s="19">
        <f t="shared" si="8"/>
        <v>0</v>
      </c>
    </row>
    <row r="123" spans="1:8" ht="15" customHeight="1" x14ac:dyDescent="0.25">
      <c r="A123" s="25" t="s">
        <v>54</v>
      </c>
      <c r="B123" s="136"/>
      <c r="C123" s="72" t="s">
        <v>48</v>
      </c>
      <c r="D123" s="72"/>
      <c r="E123" s="22" t="s">
        <v>38</v>
      </c>
      <c r="F123" s="1">
        <v>1</v>
      </c>
      <c r="G123" s="33">
        <v>150</v>
      </c>
      <c r="H123" s="19">
        <f t="shared" si="8"/>
        <v>150</v>
      </c>
    </row>
    <row r="124" spans="1:8" ht="15" customHeight="1" x14ac:dyDescent="0.25">
      <c r="A124" s="25" t="s">
        <v>55</v>
      </c>
      <c r="B124" s="136"/>
      <c r="C124" s="93" t="s">
        <v>49</v>
      </c>
      <c r="D124" s="93"/>
      <c r="E124" s="24" t="s">
        <v>38</v>
      </c>
      <c r="F124" s="1">
        <v>1</v>
      </c>
      <c r="G124" s="34">
        <v>60</v>
      </c>
      <c r="H124" s="19">
        <f t="shared" si="8"/>
        <v>60</v>
      </c>
    </row>
    <row r="125" spans="1:8" ht="15" customHeight="1" x14ac:dyDescent="0.25">
      <c r="A125" s="25" t="s">
        <v>56</v>
      </c>
      <c r="B125" s="136"/>
      <c r="C125" s="93" t="s">
        <v>50</v>
      </c>
      <c r="D125" s="93"/>
      <c r="E125" s="24" t="s">
        <v>38</v>
      </c>
      <c r="F125" s="1">
        <v>2.76</v>
      </c>
      <c r="G125" s="34">
        <v>30</v>
      </c>
      <c r="H125" s="19">
        <f t="shared" si="8"/>
        <v>82.8</v>
      </c>
    </row>
    <row r="126" spans="1:8" ht="15" customHeight="1" x14ac:dyDescent="0.25">
      <c r="A126" s="25" t="s">
        <v>57</v>
      </c>
      <c r="B126" s="136"/>
      <c r="C126" s="93" t="s">
        <v>74</v>
      </c>
      <c r="D126" s="93"/>
      <c r="E126" s="52" t="s">
        <v>38</v>
      </c>
      <c r="F126" s="53"/>
      <c r="G126" s="54">
        <v>2000</v>
      </c>
      <c r="H126" s="19">
        <f t="shared" si="8"/>
        <v>0</v>
      </c>
    </row>
    <row r="127" spans="1:8" ht="15.75" customHeight="1" thickBot="1" x14ac:dyDescent="0.3">
      <c r="A127" s="25" t="s">
        <v>75</v>
      </c>
      <c r="B127" s="137"/>
      <c r="C127" s="60" t="s">
        <v>51</v>
      </c>
      <c r="D127" s="61"/>
      <c r="E127" s="26" t="s">
        <v>38</v>
      </c>
      <c r="F127" s="20">
        <v>1.5</v>
      </c>
      <c r="G127" s="35">
        <v>200</v>
      </c>
      <c r="H127" s="21">
        <f t="shared" si="8"/>
        <v>300</v>
      </c>
    </row>
    <row r="128" spans="1:8" ht="19.5" thickBot="1" x14ac:dyDescent="0.3">
      <c r="A128" s="74" t="s">
        <v>224</v>
      </c>
      <c r="B128" s="75"/>
      <c r="C128" s="75"/>
      <c r="D128" s="75"/>
      <c r="E128" s="75"/>
      <c r="F128" s="75"/>
      <c r="G128" s="75"/>
      <c r="H128" s="76"/>
    </row>
    <row r="129" spans="1:8" ht="15" customHeight="1" x14ac:dyDescent="0.25">
      <c r="A129" s="30" t="s">
        <v>41</v>
      </c>
      <c r="B129" s="135" t="s">
        <v>109</v>
      </c>
      <c r="C129" s="90" t="s">
        <v>60</v>
      </c>
      <c r="D129" s="91"/>
      <c r="E129" s="27" t="s">
        <v>38</v>
      </c>
      <c r="F129" s="28">
        <v>1</v>
      </c>
      <c r="G129" s="31">
        <v>1300</v>
      </c>
      <c r="H129" s="29">
        <f>G129*F129</f>
        <v>1300</v>
      </c>
    </row>
    <row r="130" spans="1:8" ht="15" customHeight="1" x14ac:dyDescent="0.25">
      <c r="A130" s="25" t="s">
        <v>42</v>
      </c>
      <c r="B130" s="136"/>
      <c r="C130" s="73" t="s">
        <v>34</v>
      </c>
      <c r="D130" s="73"/>
      <c r="E130" s="2" t="s">
        <v>39</v>
      </c>
      <c r="F130" s="1">
        <v>0.92</v>
      </c>
      <c r="G130" s="32">
        <v>850</v>
      </c>
      <c r="H130" s="19">
        <f t="shared" ref="H130:H140" si="9">G130*F130</f>
        <v>782</v>
      </c>
    </row>
    <row r="131" spans="1:8" ht="15" customHeight="1" x14ac:dyDescent="0.25">
      <c r="A131" s="25" t="s">
        <v>43</v>
      </c>
      <c r="B131" s="136"/>
      <c r="C131" s="73" t="s">
        <v>59</v>
      </c>
      <c r="D131" s="73"/>
      <c r="E131" s="2" t="s">
        <v>39</v>
      </c>
      <c r="F131" s="1">
        <v>2.72</v>
      </c>
      <c r="G131" s="32">
        <v>140</v>
      </c>
      <c r="H131" s="19">
        <f t="shared" si="9"/>
        <v>380.8</v>
      </c>
    </row>
    <row r="132" spans="1:8" ht="15" customHeight="1" x14ac:dyDescent="0.25">
      <c r="A132" s="25" t="s">
        <v>44</v>
      </c>
      <c r="B132" s="136"/>
      <c r="C132" s="78" t="s">
        <v>46</v>
      </c>
      <c r="D132" s="78"/>
      <c r="E132" s="22" t="s">
        <v>40</v>
      </c>
      <c r="F132" s="1">
        <v>3.07</v>
      </c>
      <c r="G132" s="32">
        <v>130</v>
      </c>
      <c r="H132" s="19">
        <f t="shared" si="9"/>
        <v>399.09999999999997</v>
      </c>
    </row>
    <row r="133" spans="1:8" ht="15" customHeight="1" x14ac:dyDescent="0.25">
      <c r="A133" s="25" t="s">
        <v>45</v>
      </c>
      <c r="B133" s="136"/>
      <c r="C133" s="73" t="s">
        <v>35</v>
      </c>
      <c r="D133" s="73"/>
      <c r="E133" s="2" t="s">
        <v>39</v>
      </c>
      <c r="F133" s="1">
        <v>2.15</v>
      </c>
      <c r="G133" s="32">
        <v>100</v>
      </c>
      <c r="H133" s="19">
        <f t="shared" si="9"/>
        <v>215</v>
      </c>
    </row>
    <row r="134" spans="1:8" ht="15" customHeight="1" x14ac:dyDescent="0.25">
      <c r="A134" s="25" t="s">
        <v>52</v>
      </c>
      <c r="B134" s="136"/>
      <c r="C134" s="73" t="s">
        <v>36</v>
      </c>
      <c r="D134" s="73"/>
      <c r="E134" s="2" t="s">
        <v>38</v>
      </c>
      <c r="F134" s="1">
        <v>1</v>
      </c>
      <c r="G134" s="32">
        <v>750</v>
      </c>
      <c r="H134" s="19">
        <f t="shared" si="9"/>
        <v>750</v>
      </c>
    </row>
    <row r="135" spans="1:8" ht="15" customHeight="1" x14ac:dyDescent="0.25">
      <c r="A135" s="25" t="s">
        <v>53</v>
      </c>
      <c r="B135" s="136"/>
      <c r="C135" s="72" t="s">
        <v>47</v>
      </c>
      <c r="D135" s="72"/>
      <c r="E135" s="22" t="s">
        <v>38</v>
      </c>
      <c r="F135" s="1">
        <v>0</v>
      </c>
      <c r="G135" s="36">
        <v>950</v>
      </c>
      <c r="H135" s="19">
        <f t="shared" si="9"/>
        <v>0</v>
      </c>
    </row>
    <row r="136" spans="1:8" ht="15" customHeight="1" x14ac:dyDescent="0.25">
      <c r="A136" s="25" t="s">
        <v>54</v>
      </c>
      <c r="B136" s="136"/>
      <c r="C136" s="72" t="s">
        <v>48</v>
      </c>
      <c r="D136" s="72"/>
      <c r="E136" s="22" t="s">
        <v>38</v>
      </c>
      <c r="F136" s="1">
        <v>1</v>
      </c>
      <c r="G136" s="33">
        <v>150</v>
      </c>
      <c r="H136" s="19">
        <f t="shared" si="9"/>
        <v>150</v>
      </c>
    </row>
    <row r="137" spans="1:8" ht="15" customHeight="1" x14ac:dyDescent="0.25">
      <c r="A137" s="25" t="s">
        <v>55</v>
      </c>
      <c r="B137" s="136"/>
      <c r="C137" s="93" t="s">
        <v>49</v>
      </c>
      <c r="D137" s="93"/>
      <c r="E137" s="24" t="s">
        <v>38</v>
      </c>
      <c r="F137" s="1">
        <v>1</v>
      </c>
      <c r="G137" s="34">
        <v>60</v>
      </c>
      <c r="H137" s="19">
        <f t="shared" si="9"/>
        <v>60</v>
      </c>
    </row>
    <row r="138" spans="1:8" ht="15" customHeight="1" x14ac:dyDescent="0.25">
      <c r="A138" s="25" t="s">
        <v>56</v>
      </c>
      <c r="B138" s="136"/>
      <c r="C138" s="93" t="s">
        <v>50</v>
      </c>
      <c r="D138" s="93"/>
      <c r="E138" s="24" t="s">
        <v>38</v>
      </c>
      <c r="F138" s="1">
        <v>1.84</v>
      </c>
      <c r="G138" s="34">
        <v>30</v>
      </c>
      <c r="H138" s="19">
        <f t="shared" si="9"/>
        <v>55.2</v>
      </c>
    </row>
    <row r="139" spans="1:8" ht="15" customHeight="1" x14ac:dyDescent="0.25">
      <c r="A139" s="25"/>
      <c r="B139" s="136"/>
      <c r="C139" s="93" t="s">
        <v>74</v>
      </c>
      <c r="D139" s="93"/>
      <c r="E139" s="52" t="s">
        <v>38</v>
      </c>
      <c r="F139" s="53">
        <v>0</v>
      </c>
      <c r="G139" s="54">
        <v>2000</v>
      </c>
      <c r="H139" s="19">
        <f t="shared" si="9"/>
        <v>0</v>
      </c>
    </row>
    <row r="140" spans="1:8" ht="15.75" customHeight="1" thickBot="1" x14ac:dyDescent="0.3">
      <c r="A140" s="25" t="s">
        <v>57</v>
      </c>
      <c r="B140" s="137"/>
      <c r="C140" s="60" t="s">
        <v>51</v>
      </c>
      <c r="D140" s="61"/>
      <c r="E140" s="26" t="s">
        <v>38</v>
      </c>
      <c r="F140" s="20">
        <v>1</v>
      </c>
      <c r="G140" s="35">
        <v>200</v>
      </c>
      <c r="H140" s="21">
        <f t="shared" si="9"/>
        <v>200</v>
      </c>
    </row>
    <row r="141" spans="1:8" ht="19.5" thickBot="1" x14ac:dyDescent="0.3">
      <c r="A141" s="74" t="s">
        <v>225</v>
      </c>
      <c r="B141" s="75"/>
      <c r="C141" s="75"/>
      <c r="D141" s="75"/>
      <c r="E141" s="75"/>
      <c r="F141" s="75"/>
      <c r="G141" s="75"/>
      <c r="H141" s="76"/>
    </row>
    <row r="142" spans="1:8" ht="15" customHeight="1" x14ac:dyDescent="0.25">
      <c r="A142" s="30" t="s">
        <v>41</v>
      </c>
      <c r="B142" s="135" t="s">
        <v>97</v>
      </c>
      <c r="C142" s="90" t="s">
        <v>58</v>
      </c>
      <c r="D142" s="91"/>
      <c r="E142" s="27" t="s">
        <v>38</v>
      </c>
      <c r="F142" s="28">
        <v>1</v>
      </c>
      <c r="G142" s="31">
        <v>1300</v>
      </c>
      <c r="H142" s="29">
        <f>G142*F142</f>
        <v>1300</v>
      </c>
    </row>
    <row r="143" spans="1:8" ht="15" customHeight="1" x14ac:dyDescent="0.25">
      <c r="A143" s="25" t="s">
        <v>42</v>
      </c>
      <c r="B143" s="136"/>
      <c r="C143" s="73" t="s">
        <v>34</v>
      </c>
      <c r="D143" s="73"/>
      <c r="E143" s="2" t="s">
        <v>39</v>
      </c>
      <c r="F143" s="1">
        <v>0</v>
      </c>
      <c r="G143" s="32">
        <v>850</v>
      </c>
      <c r="H143" s="19">
        <f t="shared" ref="H143:H153" si="10">G143*F143</f>
        <v>0</v>
      </c>
    </row>
    <row r="144" spans="1:8" ht="15" customHeight="1" x14ac:dyDescent="0.25">
      <c r="A144" s="25" t="s">
        <v>43</v>
      </c>
      <c r="B144" s="136"/>
      <c r="C144" s="73" t="s">
        <v>59</v>
      </c>
      <c r="D144" s="73"/>
      <c r="E144" s="2" t="s">
        <v>39</v>
      </c>
      <c r="F144" s="1">
        <v>0</v>
      </c>
      <c r="G144" s="32">
        <v>140</v>
      </c>
      <c r="H144" s="19">
        <f t="shared" si="10"/>
        <v>0</v>
      </c>
    </row>
    <row r="145" spans="1:8" ht="15" customHeight="1" x14ac:dyDescent="0.25">
      <c r="A145" s="25" t="s">
        <v>44</v>
      </c>
      <c r="B145" s="136"/>
      <c r="C145" s="78" t="s">
        <v>46</v>
      </c>
      <c r="D145" s="78"/>
      <c r="E145" s="22" t="s">
        <v>40</v>
      </c>
      <c r="F145" s="1">
        <v>1.84</v>
      </c>
      <c r="G145" s="32">
        <v>130</v>
      </c>
      <c r="H145" s="19">
        <f t="shared" si="10"/>
        <v>239.20000000000002</v>
      </c>
    </row>
    <row r="146" spans="1:8" ht="15" customHeight="1" x14ac:dyDescent="0.25">
      <c r="A146" s="25" t="s">
        <v>45</v>
      </c>
      <c r="B146" s="136"/>
      <c r="C146" s="73" t="s">
        <v>35</v>
      </c>
      <c r="D146" s="73"/>
      <c r="E146" s="2" t="s">
        <v>39</v>
      </c>
      <c r="F146" s="1">
        <v>6.69</v>
      </c>
      <c r="G146" s="32">
        <v>100</v>
      </c>
      <c r="H146" s="19">
        <f t="shared" si="10"/>
        <v>669</v>
      </c>
    </row>
    <row r="147" spans="1:8" ht="15" customHeight="1" x14ac:dyDescent="0.25">
      <c r="A147" s="25" t="s">
        <v>52</v>
      </c>
      <c r="B147" s="136"/>
      <c r="C147" s="73" t="s">
        <v>36</v>
      </c>
      <c r="D147" s="73"/>
      <c r="E147" s="2" t="s">
        <v>38</v>
      </c>
      <c r="F147" s="1">
        <v>1</v>
      </c>
      <c r="G147" s="32">
        <v>750</v>
      </c>
      <c r="H147" s="19">
        <f t="shared" si="10"/>
        <v>750</v>
      </c>
    </row>
    <row r="148" spans="1:8" ht="15" customHeight="1" x14ac:dyDescent="0.25">
      <c r="A148" s="25" t="s">
        <v>53</v>
      </c>
      <c r="B148" s="136"/>
      <c r="C148" s="72" t="s">
        <v>47</v>
      </c>
      <c r="D148" s="72"/>
      <c r="E148" s="22" t="s">
        <v>38</v>
      </c>
      <c r="F148" s="1">
        <v>0</v>
      </c>
      <c r="G148" s="36">
        <v>950</v>
      </c>
      <c r="H148" s="19">
        <f t="shared" si="10"/>
        <v>0</v>
      </c>
    </row>
    <row r="149" spans="1:8" ht="15" customHeight="1" x14ac:dyDescent="0.25">
      <c r="A149" s="25" t="s">
        <v>54</v>
      </c>
      <c r="B149" s="136"/>
      <c r="C149" s="72" t="s">
        <v>48</v>
      </c>
      <c r="D149" s="72"/>
      <c r="E149" s="22" t="s">
        <v>38</v>
      </c>
      <c r="F149" s="1">
        <v>1</v>
      </c>
      <c r="G149" s="33">
        <v>150</v>
      </c>
      <c r="H149" s="19">
        <f t="shared" si="10"/>
        <v>150</v>
      </c>
    </row>
    <row r="150" spans="1:8" ht="15" customHeight="1" x14ac:dyDescent="0.25">
      <c r="A150" s="25" t="s">
        <v>55</v>
      </c>
      <c r="B150" s="136"/>
      <c r="C150" s="93" t="s">
        <v>49</v>
      </c>
      <c r="D150" s="93"/>
      <c r="E150" s="24" t="s">
        <v>38</v>
      </c>
      <c r="F150" s="1">
        <v>1</v>
      </c>
      <c r="G150" s="34">
        <v>60</v>
      </c>
      <c r="H150" s="19">
        <f t="shared" si="10"/>
        <v>60</v>
      </c>
    </row>
    <row r="151" spans="1:8" ht="15" customHeight="1" x14ac:dyDescent="0.25">
      <c r="A151" s="25" t="s">
        <v>56</v>
      </c>
      <c r="B151" s="136"/>
      <c r="C151" s="93" t="s">
        <v>50</v>
      </c>
      <c r="D151" s="93"/>
      <c r="E151" s="24" t="s">
        <v>38</v>
      </c>
      <c r="F151" s="1">
        <v>0</v>
      </c>
      <c r="G151" s="34">
        <v>30</v>
      </c>
      <c r="H151" s="19">
        <f t="shared" si="10"/>
        <v>0</v>
      </c>
    </row>
    <row r="152" spans="1:8" ht="15" customHeight="1" x14ac:dyDescent="0.25">
      <c r="A152" s="25" t="s">
        <v>57</v>
      </c>
      <c r="B152" s="136"/>
      <c r="C152" s="93" t="s">
        <v>74</v>
      </c>
      <c r="D152" s="93"/>
      <c r="E152" s="52" t="s">
        <v>38</v>
      </c>
      <c r="F152" s="53">
        <v>0</v>
      </c>
      <c r="G152" s="54">
        <v>2000</v>
      </c>
      <c r="H152" s="19">
        <f t="shared" si="10"/>
        <v>0</v>
      </c>
    </row>
    <row r="153" spans="1:8" ht="15.75" customHeight="1" thickBot="1" x14ac:dyDescent="0.3">
      <c r="A153" s="25" t="s">
        <v>75</v>
      </c>
      <c r="B153" s="137"/>
      <c r="C153" s="60" t="s">
        <v>51</v>
      </c>
      <c r="D153" s="61"/>
      <c r="E153" s="26" t="s">
        <v>38</v>
      </c>
      <c r="F153" s="20">
        <v>0</v>
      </c>
      <c r="G153" s="35">
        <v>200</v>
      </c>
      <c r="H153" s="19">
        <f t="shared" si="10"/>
        <v>0</v>
      </c>
    </row>
    <row r="154" spans="1:8" ht="19.5" thickBot="1" x14ac:dyDescent="0.3">
      <c r="A154" s="74" t="s">
        <v>226</v>
      </c>
      <c r="B154" s="75"/>
      <c r="C154" s="75"/>
      <c r="D154" s="75"/>
      <c r="E154" s="75"/>
      <c r="F154" s="75"/>
      <c r="G154" s="75"/>
      <c r="H154" s="76"/>
    </row>
    <row r="155" spans="1:8" ht="15" customHeight="1" x14ac:dyDescent="0.25">
      <c r="A155" s="30" t="s">
        <v>41</v>
      </c>
      <c r="B155" s="135" t="s">
        <v>105</v>
      </c>
      <c r="C155" s="90" t="s">
        <v>58</v>
      </c>
      <c r="D155" s="91"/>
      <c r="E155" s="27" t="s">
        <v>38</v>
      </c>
      <c r="F155" s="28">
        <v>1</v>
      </c>
      <c r="G155" s="31">
        <v>1300</v>
      </c>
      <c r="H155" s="29">
        <f t="shared" ref="H155:H166" si="11">G155*F155</f>
        <v>1300</v>
      </c>
    </row>
    <row r="156" spans="1:8" ht="15" customHeight="1" x14ac:dyDescent="0.25">
      <c r="A156" s="25" t="s">
        <v>42</v>
      </c>
      <c r="B156" s="136"/>
      <c r="C156" s="73" t="s">
        <v>34</v>
      </c>
      <c r="D156" s="73"/>
      <c r="E156" s="2" t="s">
        <v>39</v>
      </c>
      <c r="F156" s="1">
        <v>1.23</v>
      </c>
      <c r="G156" s="32">
        <v>850</v>
      </c>
      <c r="H156" s="19">
        <f t="shared" si="11"/>
        <v>1045.5</v>
      </c>
    </row>
    <row r="157" spans="1:8" ht="15" customHeight="1" x14ac:dyDescent="0.25">
      <c r="A157" s="25" t="s">
        <v>43</v>
      </c>
      <c r="B157" s="136"/>
      <c r="C157" s="73" t="s">
        <v>59</v>
      </c>
      <c r="D157" s="73"/>
      <c r="E157" s="2" t="s">
        <v>39</v>
      </c>
      <c r="F157" s="1">
        <v>2.84</v>
      </c>
      <c r="G157" s="32">
        <v>140</v>
      </c>
      <c r="H157" s="19">
        <f t="shared" si="11"/>
        <v>397.59999999999997</v>
      </c>
    </row>
    <row r="158" spans="1:8" ht="15" customHeight="1" x14ac:dyDescent="0.25">
      <c r="A158" s="25" t="s">
        <v>44</v>
      </c>
      <c r="B158" s="136"/>
      <c r="C158" s="78" t="s">
        <v>46</v>
      </c>
      <c r="D158" s="78"/>
      <c r="E158" s="22" t="s">
        <v>40</v>
      </c>
      <c r="F158" s="1">
        <v>5.23</v>
      </c>
      <c r="G158" s="32">
        <v>130</v>
      </c>
      <c r="H158" s="19">
        <f t="shared" si="11"/>
        <v>679.90000000000009</v>
      </c>
    </row>
    <row r="159" spans="1:8" ht="15" customHeight="1" x14ac:dyDescent="0.25">
      <c r="A159" s="25" t="s">
        <v>45</v>
      </c>
      <c r="B159" s="136"/>
      <c r="C159" s="73" t="s">
        <v>35</v>
      </c>
      <c r="D159" s="73"/>
      <c r="E159" s="2" t="s">
        <v>39</v>
      </c>
      <c r="F159" s="1">
        <v>5.23</v>
      </c>
      <c r="G159" s="32">
        <v>100</v>
      </c>
      <c r="H159" s="19">
        <f t="shared" si="11"/>
        <v>523</v>
      </c>
    </row>
    <row r="160" spans="1:8" ht="15" customHeight="1" x14ac:dyDescent="0.25">
      <c r="A160" s="25" t="s">
        <v>52</v>
      </c>
      <c r="B160" s="136"/>
      <c r="C160" s="73" t="s">
        <v>36</v>
      </c>
      <c r="D160" s="73"/>
      <c r="E160" s="2" t="s">
        <v>38</v>
      </c>
      <c r="F160" s="1">
        <v>1</v>
      </c>
      <c r="G160" s="32">
        <v>750</v>
      </c>
      <c r="H160" s="19">
        <f t="shared" si="11"/>
        <v>750</v>
      </c>
    </row>
    <row r="161" spans="1:8" ht="15" customHeight="1" x14ac:dyDescent="0.25">
      <c r="A161" s="25" t="s">
        <v>53</v>
      </c>
      <c r="B161" s="136"/>
      <c r="C161" s="72" t="s">
        <v>47</v>
      </c>
      <c r="D161" s="72"/>
      <c r="E161" s="22" t="s">
        <v>38</v>
      </c>
      <c r="F161" s="1">
        <v>0</v>
      </c>
      <c r="G161" s="36">
        <v>950</v>
      </c>
      <c r="H161" s="19">
        <f t="shared" si="11"/>
        <v>0</v>
      </c>
    </row>
    <row r="162" spans="1:8" ht="15" customHeight="1" x14ac:dyDescent="0.25">
      <c r="A162" s="25" t="s">
        <v>54</v>
      </c>
      <c r="B162" s="136"/>
      <c r="C162" s="72" t="s">
        <v>48</v>
      </c>
      <c r="D162" s="72"/>
      <c r="E162" s="22" t="s">
        <v>38</v>
      </c>
      <c r="F162" s="1">
        <v>1</v>
      </c>
      <c r="G162" s="33">
        <v>150</v>
      </c>
      <c r="H162" s="19">
        <f t="shared" si="11"/>
        <v>150</v>
      </c>
    </row>
    <row r="163" spans="1:8" ht="15" customHeight="1" x14ac:dyDescent="0.25">
      <c r="A163" s="25" t="s">
        <v>55</v>
      </c>
      <c r="B163" s="136"/>
      <c r="C163" s="93" t="s">
        <v>49</v>
      </c>
      <c r="D163" s="93"/>
      <c r="E163" s="24" t="s">
        <v>38</v>
      </c>
      <c r="F163" s="1">
        <v>1</v>
      </c>
      <c r="G163" s="34">
        <v>60</v>
      </c>
      <c r="H163" s="19">
        <f t="shared" si="11"/>
        <v>60</v>
      </c>
    </row>
    <row r="164" spans="1:8" ht="15" customHeight="1" x14ac:dyDescent="0.25">
      <c r="A164" s="25" t="s">
        <v>56</v>
      </c>
      <c r="B164" s="136"/>
      <c r="C164" s="93" t="s">
        <v>50</v>
      </c>
      <c r="D164" s="93"/>
      <c r="E164" s="24" t="s">
        <v>38</v>
      </c>
      <c r="F164" s="1">
        <v>0</v>
      </c>
      <c r="G164" s="34">
        <v>30</v>
      </c>
      <c r="H164" s="19">
        <f t="shared" si="11"/>
        <v>0</v>
      </c>
    </row>
    <row r="165" spans="1:8" ht="15" customHeight="1" x14ac:dyDescent="0.25">
      <c r="A165" s="25" t="s">
        <v>57</v>
      </c>
      <c r="B165" s="136"/>
      <c r="C165" s="93" t="s">
        <v>74</v>
      </c>
      <c r="D165" s="93"/>
      <c r="E165" s="52" t="s">
        <v>38</v>
      </c>
      <c r="F165" s="53">
        <v>0</v>
      </c>
      <c r="G165" s="54">
        <v>2000</v>
      </c>
      <c r="H165" s="19">
        <f t="shared" si="11"/>
        <v>0</v>
      </c>
    </row>
    <row r="166" spans="1:8" ht="15.75" customHeight="1" thickBot="1" x14ac:dyDescent="0.3">
      <c r="A166" s="25" t="s">
        <v>75</v>
      </c>
      <c r="B166" s="137"/>
      <c r="C166" s="60" t="s">
        <v>51</v>
      </c>
      <c r="D166" s="61"/>
      <c r="E166" s="26" t="s">
        <v>38</v>
      </c>
      <c r="F166" s="20">
        <v>0</v>
      </c>
      <c r="G166" s="35">
        <v>200</v>
      </c>
      <c r="H166" s="21">
        <f t="shared" si="11"/>
        <v>0</v>
      </c>
    </row>
    <row r="167" spans="1:8" ht="19.5" thickBot="1" x14ac:dyDescent="0.3">
      <c r="A167" s="74" t="s">
        <v>227</v>
      </c>
      <c r="B167" s="75"/>
      <c r="C167" s="75"/>
      <c r="D167" s="75"/>
      <c r="E167" s="75"/>
      <c r="F167" s="75"/>
      <c r="G167" s="75"/>
      <c r="H167" s="76"/>
    </row>
    <row r="168" spans="1:8" ht="15" customHeight="1" x14ac:dyDescent="0.25">
      <c r="A168" s="30" t="s">
        <v>41</v>
      </c>
      <c r="B168" s="135" t="s">
        <v>96</v>
      </c>
      <c r="C168" s="90" t="s">
        <v>58</v>
      </c>
      <c r="D168" s="91"/>
      <c r="E168" s="27" t="s">
        <v>38</v>
      </c>
      <c r="F168" s="28">
        <v>1</v>
      </c>
      <c r="G168" s="31">
        <v>1300</v>
      </c>
      <c r="H168" s="29">
        <f t="shared" ref="H168:H179" si="12">G168*F168</f>
        <v>1300</v>
      </c>
    </row>
    <row r="169" spans="1:8" ht="15" customHeight="1" x14ac:dyDescent="0.25">
      <c r="A169" s="25" t="s">
        <v>42</v>
      </c>
      <c r="B169" s="136"/>
      <c r="C169" s="73" t="s">
        <v>34</v>
      </c>
      <c r="D169" s="73"/>
      <c r="E169" s="2" t="s">
        <v>39</v>
      </c>
      <c r="F169" s="1">
        <v>1.84</v>
      </c>
      <c r="G169" s="32">
        <v>850</v>
      </c>
      <c r="H169" s="19">
        <f t="shared" si="12"/>
        <v>1564</v>
      </c>
    </row>
    <row r="170" spans="1:8" ht="15" customHeight="1" x14ac:dyDescent="0.25">
      <c r="A170" s="25" t="s">
        <v>43</v>
      </c>
      <c r="B170" s="136"/>
      <c r="C170" s="73" t="s">
        <v>59</v>
      </c>
      <c r="D170" s="73"/>
      <c r="E170" s="2" t="s">
        <v>39</v>
      </c>
      <c r="F170" s="1">
        <v>2.46</v>
      </c>
      <c r="G170" s="32">
        <v>140</v>
      </c>
      <c r="H170" s="19">
        <f t="shared" si="12"/>
        <v>344.4</v>
      </c>
    </row>
    <row r="171" spans="1:8" ht="15" customHeight="1" x14ac:dyDescent="0.25">
      <c r="A171" s="25" t="s">
        <v>44</v>
      </c>
      <c r="B171" s="136"/>
      <c r="C171" s="78" t="s">
        <v>46</v>
      </c>
      <c r="D171" s="78"/>
      <c r="E171" s="22" t="s">
        <v>40</v>
      </c>
      <c r="F171" s="1">
        <v>5.69</v>
      </c>
      <c r="G171" s="32">
        <v>130</v>
      </c>
      <c r="H171" s="19">
        <f t="shared" si="12"/>
        <v>739.7</v>
      </c>
    </row>
    <row r="172" spans="1:8" ht="15" customHeight="1" x14ac:dyDescent="0.25">
      <c r="A172" s="25" t="s">
        <v>45</v>
      </c>
      <c r="B172" s="136"/>
      <c r="C172" s="73" t="s">
        <v>35</v>
      </c>
      <c r="D172" s="73"/>
      <c r="E172" s="2" t="s">
        <v>39</v>
      </c>
      <c r="F172" s="1">
        <v>5.15</v>
      </c>
      <c r="G172" s="32">
        <v>100</v>
      </c>
      <c r="H172" s="19">
        <f t="shared" si="12"/>
        <v>515</v>
      </c>
    </row>
    <row r="173" spans="1:8" ht="15" customHeight="1" x14ac:dyDescent="0.25">
      <c r="A173" s="25" t="s">
        <v>52</v>
      </c>
      <c r="B173" s="136"/>
      <c r="C173" s="73" t="s">
        <v>36</v>
      </c>
      <c r="D173" s="73"/>
      <c r="E173" s="2" t="s">
        <v>38</v>
      </c>
      <c r="F173" s="1">
        <v>1</v>
      </c>
      <c r="G173" s="32">
        <v>750</v>
      </c>
      <c r="H173" s="19">
        <f t="shared" si="12"/>
        <v>750</v>
      </c>
    </row>
    <row r="174" spans="1:8" ht="15" customHeight="1" x14ac:dyDescent="0.25">
      <c r="A174" s="25" t="s">
        <v>53</v>
      </c>
      <c r="B174" s="136"/>
      <c r="C174" s="72" t="s">
        <v>47</v>
      </c>
      <c r="D174" s="72"/>
      <c r="E174" s="22" t="s">
        <v>38</v>
      </c>
      <c r="F174" s="1">
        <v>0</v>
      </c>
      <c r="G174" s="36">
        <v>950</v>
      </c>
      <c r="H174" s="19">
        <f t="shared" si="12"/>
        <v>0</v>
      </c>
    </row>
    <row r="175" spans="1:8" ht="15" customHeight="1" x14ac:dyDescent="0.25">
      <c r="A175" s="25" t="s">
        <v>54</v>
      </c>
      <c r="B175" s="136"/>
      <c r="C175" s="72" t="s">
        <v>48</v>
      </c>
      <c r="D175" s="72"/>
      <c r="E175" s="22" t="s">
        <v>38</v>
      </c>
      <c r="F175" s="1">
        <v>1</v>
      </c>
      <c r="G175" s="33">
        <v>150</v>
      </c>
      <c r="H175" s="19">
        <f t="shared" si="12"/>
        <v>150</v>
      </c>
    </row>
    <row r="176" spans="1:8" ht="15" customHeight="1" x14ac:dyDescent="0.25">
      <c r="A176" s="25" t="s">
        <v>55</v>
      </c>
      <c r="B176" s="136"/>
      <c r="C176" s="93" t="s">
        <v>49</v>
      </c>
      <c r="D176" s="93"/>
      <c r="E176" s="24" t="s">
        <v>38</v>
      </c>
      <c r="F176" s="1">
        <v>1</v>
      </c>
      <c r="G176" s="34">
        <v>60</v>
      </c>
      <c r="H176" s="19">
        <f t="shared" si="12"/>
        <v>60</v>
      </c>
    </row>
    <row r="177" spans="1:8" ht="15" customHeight="1" x14ac:dyDescent="0.25">
      <c r="A177" s="25" t="s">
        <v>56</v>
      </c>
      <c r="B177" s="136"/>
      <c r="C177" s="93" t="s">
        <v>50</v>
      </c>
      <c r="D177" s="93"/>
      <c r="E177" s="24" t="s">
        <v>38</v>
      </c>
      <c r="F177" s="1">
        <v>1.84</v>
      </c>
      <c r="G177" s="34">
        <v>30</v>
      </c>
      <c r="H177" s="19">
        <f t="shared" si="12"/>
        <v>55.2</v>
      </c>
    </row>
    <row r="178" spans="1:8" ht="15" customHeight="1" x14ac:dyDescent="0.25">
      <c r="A178" s="25" t="s">
        <v>57</v>
      </c>
      <c r="B178" s="136"/>
      <c r="C178" s="93" t="s">
        <v>74</v>
      </c>
      <c r="D178" s="93"/>
      <c r="E178" s="52" t="s">
        <v>38</v>
      </c>
      <c r="F178" s="53">
        <v>0</v>
      </c>
      <c r="G178" s="54">
        <v>2000</v>
      </c>
      <c r="H178" s="19">
        <f t="shared" si="12"/>
        <v>0</v>
      </c>
    </row>
    <row r="179" spans="1:8" ht="15.75" customHeight="1" thickBot="1" x14ac:dyDescent="0.3">
      <c r="A179" s="25" t="s">
        <v>75</v>
      </c>
      <c r="B179" s="137"/>
      <c r="C179" s="60" t="s">
        <v>51</v>
      </c>
      <c r="D179" s="61"/>
      <c r="E179" s="26" t="s">
        <v>38</v>
      </c>
      <c r="F179" s="20">
        <v>1</v>
      </c>
      <c r="G179" s="35">
        <v>200</v>
      </c>
      <c r="H179" s="21">
        <f t="shared" si="12"/>
        <v>200</v>
      </c>
    </row>
    <row r="180" spans="1:8" ht="19.5" thickBot="1" x14ac:dyDescent="0.3">
      <c r="A180" s="74" t="s">
        <v>228</v>
      </c>
      <c r="B180" s="75"/>
      <c r="C180" s="75"/>
      <c r="D180" s="75"/>
      <c r="E180" s="75"/>
      <c r="F180" s="75"/>
      <c r="G180" s="75"/>
      <c r="H180" s="76"/>
    </row>
    <row r="181" spans="1:8" ht="15" customHeight="1" x14ac:dyDescent="0.25">
      <c r="A181" s="30" t="s">
        <v>41</v>
      </c>
      <c r="B181" s="135" t="s">
        <v>112</v>
      </c>
      <c r="C181" s="90" t="s">
        <v>58</v>
      </c>
      <c r="D181" s="91"/>
      <c r="E181" s="27" t="s">
        <v>38</v>
      </c>
      <c r="F181" s="28">
        <v>1</v>
      </c>
      <c r="G181" s="31">
        <v>1300</v>
      </c>
      <c r="H181" s="29">
        <f t="shared" ref="H181:H192" si="13">G181*F181</f>
        <v>1300</v>
      </c>
    </row>
    <row r="182" spans="1:8" ht="15" customHeight="1" x14ac:dyDescent="0.25">
      <c r="A182" s="25" t="s">
        <v>42</v>
      </c>
      <c r="B182" s="136"/>
      <c r="C182" s="73" t="s">
        <v>34</v>
      </c>
      <c r="D182" s="73"/>
      <c r="E182" s="2" t="s">
        <v>39</v>
      </c>
      <c r="F182" s="1">
        <v>0</v>
      </c>
      <c r="G182" s="32">
        <v>850</v>
      </c>
      <c r="H182" s="19">
        <f t="shared" si="13"/>
        <v>0</v>
      </c>
    </row>
    <row r="183" spans="1:8" ht="15" customHeight="1" x14ac:dyDescent="0.25">
      <c r="A183" s="25" t="s">
        <v>43</v>
      </c>
      <c r="B183" s="136"/>
      <c r="C183" s="73" t="s">
        <v>59</v>
      </c>
      <c r="D183" s="73"/>
      <c r="E183" s="2" t="s">
        <v>39</v>
      </c>
      <c r="F183" s="1">
        <v>0</v>
      </c>
      <c r="G183" s="32">
        <v>140</v>
      </c>
      <c r="H183" s="19">
        <f t="shared" si="13"/>
        <v>0</v>
      </c>
    </row>
    <row r="184" spans="1:8" ht="15" customHeight="1" x14ac:dyDescent="0.25">
      <c r="A184" s="25" t="s">
        <v>44</v>
      </c>
      <c r="B184" s="136"/>
      <c r="C184" s="78" t="s">
        <v>46</v>
      </c>
      <c r="D184" s="78"/>
      <c r="E184" s="22" t="s">
        <v>40</v>
      </c>
      <c r="F184" s="1">
        <v>1.84</v>
      </c>
      <c r="G184" s="32">
        <v>130</v>
      </c>
      <c r="H184" s="19">
        <f t="shared" si="13"/>
        <v>239.20000000000002</v>
      </c>
    </row>
    <row r="185" spans="1:8" ht="15" customHeight="1" x14ac:dyDescent="0.25">
      <c r="A185" s="25" t="s">
        <v>45</v>
      </c>
      <c r="B185" s="136"/>
      <c r="C185" s="73" t="s">
        <v>35</v>
      </c>
      <c r="D185" s="73"/>
      <c r="E185" s="2" t="s">
        <v>39</v>
      </c>
      <c r="F185" s="1">
        <v>6.46</v>
      </c>
      <c r="G185" s="32">
        <v>100</v>
      </c>
      <c r="H185" s="19">
        <f t="shared" si="13"/>
        <v>646</v>
      </c>
    </row>
    <row r="186" spans="1:8" ht="15" customHeight="1" x14ac:dyDescent="0.25">
      <c r="A186" s="25" t="s">
        <v>52</v>
      </c>
      <c r="B186" s="136"/>
      <c r="C186" s="73" t="s">
        <v>36</v>
      </c>
      <c r="D186" s="73"/>
      <c r="E186" s="2" t="s">
        <v>38</v>
      </c>
      <c r="F186" s="1">
        <v>1</v>
      </c>
      <c r="G186" s="32">
        <v>750</v>
      </c>
      <c r="H186" s="19">
        <f t="shared" si="13"/>
        <v>750</v>
      </c>
    </row>
    <row r="187" spans="1:8" ht="15" customHeight="1" x14ac:dyDescent="0.25">
      <c r="A187" s="25" t="s">
        <v>53</v>
      </c>
      <c r="B187" s="136"/>
      <c r="C187" s="72" t="s">
        <v>47</v>
      </c>
      <c r="D187" s="72"/>
      <c r="E187" s="22" t="s">
        <v>38</v>
      </c>
      <c r="F187" s="1">
        <v>0</v>
      </c>
      <c r="G187" s="36">
        <v>950</v>
      </c>
      <c r="H187" s="19">
        <f t="shared" si="13"/>
        <v>0</v>
      </c>
    </row>
    <row r="188" spans="1:8" ht="15" customHeight="1" x14ac:dyDescent="0.25">
      <c r="A188" s="25" t="s">
        <v>54</v>
      </c>
      <c r="B188" s="136"/>
      <c r="C188" s="72" t="s">
        <v>48</v>
      </c>
      <c r="D188" s="72"/>
      <c r="E188" s="22" t="s">
        <v>38</v>
      </c>
      <c r="F188" s="1">
        <v>1</v>
      </c>
      <c r="G188" s="33">
        <v>150</v>
      </c>
      <c r="H188" s="19">
        <f t="shared" si="13"/>
        <v>150</v>
      </c>
    </row>
    <row r="189" spans="1:8" ht="15" customHeight="1" x14ac:dyDescent="0.25">
      <c r="A189" s="25" t="s">
        <v>55</v>
      </c>
      <c r="B189" s="136"/>
      <c r="C189" s="93" t="s">
        <v>49</v>
      </c>
      <c r="D189" s="93"/>
      <c r="E189" s="24" t="s">
        <v>38</v>
      </c>
      <c r="F189" s="1">
        <v>1</v>
      </c>
      <c r="G189" s="34">
        <v>60</v>
      </c>
      <c r="H189" s="19">
        <f t="shared" si="13"/>
        <v>60</v>
      </c>
    </row>
    <row r="190" spans="1:8" ht="15" customHeight="1" x14ac:dyDescent="0.25">
      <c r="A190" s="25" t="s">
        <v>56</v>
      </c>
      <c r="B190" s="136"/>
      <c r="C190" s="93" t="s">
        <v>50</v>
      </c>
      <c r="D190" s="93"/>
      <c r="E190" s="24" t="s">
        <v>38</v>
      </c>
      <c r="F190" s="1">
        <v>0</v>
      </c>
      <c r="G190" s="34">
        <v>30</v>
      </c>
      <c r="H190" s="19">
        <f t="shared" si="13"/>
        <v>0</v>
      </c>
    </row>
    <row r="191" spans="1:8" ht="15" customHeight="1" x14ac:dyDescent="0.25">
      <c r="A191" s="25" t="s">
        <v>57</v>
      </c>
      <c r="B191" s="136"/>
      <c r="C191" s="93" t="s">
        <v>74</v>
      </c>
      <c r="D191" s="93"/>
      <c r="E191" s="52" t="s">
        <v>38</v>
      </c>
      <c r="F191" s="53">
        <v>0</v>
      </c>
      <c r="G191" s="54">
        <v>2000</v>
      </c>
      <c r="H191" s="19">
        <f t="shared" si="13"/>
        <v>0</v>
      </c>
    </row>
    <row r="192" spans="1:8" ht="15.75" customHeight="1" thickBot="1" x14ac:dyDescent="0.3">
      <c r="A192" s="25" t="s">
        <v>75</v>
      </c>
      <c r="B192" s="137"/>
      <c r="C192" s="60" t="s">
        <v>51</v>
      </c>
      <c r="D192" s="61"/>
      <c r="E192" s="26" t="s">
        <v>38</v>
      </c>
      <c r="F192" s="20">
        <v>0</v>
      </c>
      <c r="G192" s="35">
        <v>200</v>
      </c>
      <c r="H192" s="21">
        <f t="shared" si="13"/>
        <v>0</v>
      </c>
    </row>
    <row r="193" spans="1:8" ht="19.5" thickBot="1" x14ac:dyDescent="0.3">
      <c r="A193" s="132" t="s">
        <v>229</v>
      </c>
      <c r="B193" s="133"/>
      <c r="C193" s="133"/>
      <c r="D193" s="133"/>
      <c r="E193" s="133"/>
      <c r="F193" s="133"/>
      <c r="G193" s="133"/>
      <c r="H193" s="134"/>
    </row>
    <row r="194" spans="1:8" ht="15" customHeight="1" x14ac:dyDescent="0.25">
      <c r="A194" s="30" t="s">
        <v>41</v>
      </c>
      <c r="B194" s="135" t="s">
        <v>105</v>
      </c>
      <c r="C194" s="90" t="s">
        <v>58</v>
      </c>
      <c r="D194" s="91"/>
      <c r="E194" s="27" t="s">
        <v>38</v>
      </c>
      <c r="F194" s="28">
        <v>1</v>
      </c>
      <c r="G194" s="31">
        <v>1300</v>
      </c>
      <c r="H194" s="29">
        <f t="shared" ref="H194:H205" si="14">G194*F194</f>
        <v>1300</v>
      </c>
    </row>
    <row r="195" spans="1:8" ht="15" customHeight="1" x14ac:dyDescent="0.25">
      <c r="A195" s="25" t="s">
        <v>42</v>
      </c>
      <c r="B195" s="136"/>
      <c r="C195" s="73" t="s">
        <v>34</v>
      </c>
      <c r="D195" s="73"/>
      <c r="E195" s="2" t="s">
        <v>39</v>
      </c>
      <c r="F195" s="1">
        <v>1.23</v>
      </c>
      <c r="G195" s="32">
        <v>850</v>
      </c>
      <c r="H195" s="19">
        <f t="shared" si="14"/>
        <v>1045.5</v>
      </c>
    </row>
    <row r="196" spans="1:8" ht="15" customHeight="1" x14ac:dyDescent="0.25">
      <c r="A196" s="25" t="s">
        <v>43</v>
      </c>
      <c r="B196" s="136"/>
      <c r="C196" s="73" t="s">
        <v>59</v>
      </c>
      <c r="D196" s="73"/>
      <c r="E196" s="2" t="s">
        <v>39</v>
      </c>
      <c r="F196" s="1">
        <v>2.84</v>
      </c>
      <c r="G196" s="32">
        <v>140</v>
      </c>
      <c r="H196" s="19">
        <f t="shared" si="14"/>
        <v>397.59999999999997</v>
      </c>
    </row>
    <row r="197" spans="1:8" ht="15" customHeight="1" x14ac:dyDescent="0.25">
      <c r="A197" s="25" t="s">
        <v>44</v>
      </c>
      <c r="B197" s="136"/>
      <c r="C197" s="78" t="s">
        <v>46</v>
      </c>
      <c r="D197" s="78"/>
      <c r="E197" s="22" t="s">
        <v>40</v>
      </c>
      <c r="F197" s="1">
        <v>4.46</v>
      </c>
      <c r="G197" s="32">
        <v>130</v>
      </c>
      <c r="H197" s="19">
        <f t="shared" si="14"/>
        <v>579.79999999999995</v>
      </c>
    </row>
    <row r="198" spans="1:8" ht="15" customHeight="1" x14ac:dyDescent="0.25">
      <c r="A198" s="25" t="s">
        <v>45</v>
      </c>
      <c r="B198" s="136"/>
      <c r="C198" s="73" t="s">
        <v>35</v>
      </c>
      <c r="D198" s="73"/>
      <c r="E198" s="2" t="s">
        <v>39</v>
      </c>
      <c r="F198" s="1">
        <v>4.92</v>
      </c>
      <c r="G198" s="32">
        <v>100</v>
      </c>
      <c r="H198" s="19">
        <f t="shared" si="14"/>
        <v>492</v>
      </c>
    </row>
    <row r="199" spans="1:8" ht="15" customHeight="1" x14ac:dyDescent="0.25">
      <c r="A199" s="25" t="s">
        <v>52</v>
      </c>
      <c r="B199" s="136"/>
      <c r="C199" s="73" t="s">
        <v>36</v>
      </c>
      <c r="D199" s="73"/>
      <c r="E199" s="2" t="s">
        <v>38</v>
      </c>
      <c r="F199" s="1">
        <v>1</v>
      </c>
      <c r="G199" s="32">
        <v>750</v>
      </c>
      <c r="H199" s="19">
        <f t="shared" si="14"/>
        <v>750</v>
      </c>
    </row>
    <row r="200" spans="1:8" ht="15" customHeight="1" x14ac:dyDescent="0.25">
      <c r="A200" s="25" t="s">
        <v>53</v>
      </c>
      <c r="B200" s="136"/>
      <c r="C200" s="72" t="s">
        <v>47</v>
      </c>
      <c r="D200" s="72"/>
      <c r="E200" s="22" t="s">
        <v>38</v>
      </c>
      <c r="F200" s="1">
        <v>0</v>
      </c>
      <c r="G200" s="36">
        <v>950</v>
      </c>
      <c r="H200" s="19">
        <f t="shared" si="14"/>
        <v>0</v>
      </c>
    </row>
    <row r="201" spans="1:8" ht="15" customHeight="1" x14ac:dyDescent="0.25">
      <c r="A201" s="25" t="s">
        <v>54</v>
      </c>
      <c r="B201" s="136"/>
      <c r="C201" s="72" t="s">
        <v>48</v>
      </c>
      <c r="D201" s="72"/>
      <c r="E201" s="22" t="s">
        <v>38</v>
      </c>
      <c r="F201" s="1">
        <v>1</v>
      </c>
      <c r="G201" s="33">
        <v>150</v>
      </c>
      <c r="H201" s="19">
        <f t="shared" si="14"/>
        <v>150</v>
      </c>
    </row>
    <row r="202" spans="1:8" ht="15" customHeight="1" x14ac:dyDescent="0.25">
      <c r="A202" s="25" t="s">
        <v>55</v>
      </c>
      <c r="B202" s="136"/>
      <c r="C202" s="93" t="s">
        <v>49</v>
      </c>
      <c r="D202" s="93"/>
      <c r="E202" s="24" t="s">
        <v>38</v>
      </c>
      <c r="F202" s="1">
        <v>1</v>
      </c>
      <c r="G202" s="34">
        <v>60</v>
      </c>
      <c r="H202" s="19">
        <f t="shared" si="14"/>
        <v>60</v>
      </c>
    </row>
    <row r="203" spans="1:8" ht="15" customHeight="1" x14ac:dyDescent="0.25">
      <c r="A203" s="25" t="s">
        <v>56</v>
      </c>
      <c r="B203" s="136"/>
      <c r="C203" s="93" t="s">
        <v>50</v>
      </c>
      <c r="D203" s="93"/>
      <c r="E203" s="24" t="s">
        <v>38</v>
      </c>
      <c r="F203" s="1">
        <v>0</v>
      </c>
      <c r="G203" s="34">
        <v>30</v>
      </c>
      <c r="H203" s="19">
        <f t="shared" si="14"/>
        <v>0</v>
      </c>
    </row>
    <row r="204" spans="1:8" ht="15" customHeight="1" x14ac:dyDescent="0.25">
      <c r="A204" s="25" t="s">
        <v>57</v>
      </c>
      <c r="B204" s="136"/>
      <c r="C204" s="93" t="s">
        <v>74</v>
      </c>
      <c r="D204" s="93"/>
      <c r="E204" s="52" t="s">
        <v>38</v>
      </c>
      <c r="F204" s="53">
        <v>0</v>
      </c>
      <c r="G204" s="54">
        <v>2000</v>
      </c>
      <c r="H204" s="19">
        <f t="shared" si="14"/>
        <v>0</v>
      </c>
    </row>
    <row r="205" spans="1:8" ht="15.75" customHeight="1" thickBot="1" x14ac:dyDescent="0.3">
      <c r="A205" s="25" t="s">
        <v>75</v>
      </c>
      <c r="B205" s="137"/>
      <c r="C205" s="60" t="s">
        <v>51</v>
      </c>
      <c r="D205" s="61"/>
      <c r="E205" s="26" t="s">
        <v>38</v>
      </c>
      <c r="F205" s="20">
        <v>0</v>
      </c>
      <c r="G205" s="35">
        <v>200</v>
      </c>
      <c r="H205" s="21">
        <f t="shared" si="14"/>
        <v>0</v>
      </c>
    </row>
    <row r="206" spans="1:8" ht="19.5" thickBot="1" x14ac:dyDescent="0.3">
      <c r="A206" s="132" t="s">
        <v>230</v>
      </c>
      <c r="B206" s="133"/>
      <c r="C206" s="133"/>
      <c r="D206" s="133"/>
      <c r="E206" s="133"/>
      <c r="F206" s="133"/>
      <c r="G206" s="133"/>
      <c r="H206" s="134"/>
    </row>
    <row r="207" spans="1:8" ht="15" customHeight="1" x14ac:dyDescent="0.25">
      <c r="A207" s="30" t="s">
        <v>41</v>
      </c>
      <c r="B207" s="135" t="s">
        <v>115</v>
      </c>
      <c r="C207" s="90" t="s">
        <v>58</v>
      </c>
      <c r="D207" s="91"/>
      <c r="E207" s="27" t="s">
        <v>38</v>
      </c>
      <c r="F207" s="28">
        <v>1</v>
      </c>
      <c r="G207" s="31">
        <v>1300</v>
      </c>
      <c r="H207" s="29">
        <f t="shared" ref="H207:H218" si="15">G207*F207</f>
        <v>1300</v>
      </c>
    </row>
    <row r="208" spans="1:8" ht="15" customHeight="1" x14ac:dyDescent="0.25">
      <c r="A208" s="25" t="s">
        <v>42</v>
      </c>
      <c r="B208" s="136"/>
      <c r="C208" s="73" t="s">
        <v>34</v>
      </c>
      <c r="D208" s="73"/>
      <c r="E208" s="2" t="s">
        <v>39</v>
      </c>
      <c r="F208" s="1">
        <v>1.84</v>
      </c>
      <c r="G208" s="32">
        <v>850</v>
      </c>
      <c r="H208" s="19">
        <f t="shared" si="15"/>
        <v>1564</v>
      </c>
    </row>
    <row r="209" spans="1:8" ht="15" customHeight="1" x14ac:dyDescent="0.25">
      <c r="A209" s="25" t="s">
        <v>43</v>
      </c>
      <c r="B209" s="136"/>
      <c r="C209" s="73" t="s">
        <v>59</v>
      </c>
      <c r="D209" s="73"/>
      <c r="E209" s="2" t="s">
        <v>39</v>
      </c>
      <c r="F209" s="1">
        <v>2.41</v>
      </c>
      <c r="G209" s="32">
        <v>140</v>
      </c>
      <c r="H209" s="19">
        <f t="shared" si="15"/>
        <v>337.40000000000003</v>
      </c>
    </row>
    <row r="210" spans="1:8" ht="15" customHeight="1" x14ac:dyDescent="0.25">
      <c r="A210" s="25" t="s">
        <v>44</v>
      </c>
      <c r="B210" s="136"/>
      <c r="C210" s="78" t="s">
        <v>46</v>
      </c>
      <c r="D210" s="78"/>
      <c r="E210" s="22" t="s">
        <v>40</v>
      </c>
      <c r="F210" s="1">
        <v>6.15</v>
      </c>
      <c r="G210" s="32">
        <v>130</v>
      </c>
      <c r="H210" s="19">
        <f t="shared" si="15"/>
        <v>799.5</v>
      </c>
    </row>
    <row r="211" spans="1:8" ht="15" customHeight="1" x14ac:dyDescent="0.25">
      <c r="A211" s="25" t="s">
        <v>45</v>
      </c>
      <c r="B211" s="136"/>
      <c r="C211" s="73" t="s">
        <v>35</v>
      </c>
      <c r="D211" s="73"/>
      <c r="E211" s="2" t="s">
        <v>39</v>
      </c>
      <c r="F211" s="1">
        <v>5.84</v>
      </c>
      <c r="G211" s="32">
        <v>100</v>
      </c>
      <c r="H211" s="19">
        <f t="shared" si="15"/>
        <v>584</v>
      </c>
    </row>
    <row r="212" spans="1:8" ht="15" customHeight="1" x14ac:dyDescent="0.25">
      <c r="A212" s="25" t="s">
        <v>52</v>
      </c>
      <c r="B212" s="136"/>
      <c r="C212" s="73" t="s">
        <v>36</v>
      </c>
      <c r="D212" s="73"/>
      <c r="E212" s="2" t="s">
        <v>38</v>
      </c>
      <c r="F212" s="1">
        <v>1</v>
      </c>
      <c r="G212" s="32">
        <v>750</v>
      </c>
      <c r="H212" s="19">
        <f t="shared" si="15"/>
        <v>750</v>
      </c>
    </row>
    <row r="213" spans="1:8" ht="15" customHeight="1" x14ac:dyDescent="0.25">
      <c r="A213" s="25" t="s">
        <v>53</v>
      </c>
      <c r="B213" s="136"/>
      <c r="C213" s="72" t="s">
        <v>47</v>
      </c>
      <c r="D213" s="72"/>
      <c r="E213" s="22" t="s">
        <v>38</v>
      </c>
      <c r="F213" s="1">
        <v>0</v>
      </c>
      <c r="G213" s="36">
        <v>950</v>
      </c>
      <c r="H213" s="19">
        <f t="shared" si="15"/>
        <v>0</v>
      </c>
    </row>
    <row r="214" spans="1:8" ht="15" customHeight="1" x14ac:dyDescent="0.25">
      <c r="A214" s="25" t="s">
        <v>54</v>
      </c>
      <c r="B214" s="136"/>
      <c r="C214" s="72" t="s">
        <v>48</v>
      </c>
      <c r="D214" s="72"/>
      <c r="E214" s="22" t="s">
        <v>38</v>
      </c>
      <c r="F214" s="1">
        <v>1</v>
      </c>
      <c r="G214" s="33">
        <v>150</v>
      </c>
      <c r="H214" s="19">
        <f t="shared" si="15"/>
        <v>150</v>
      </c>
    </row>
    <row r="215" spans="1:8" ht="15" customHeight="1" x14ac:dyDescent="0.25">
      <c r="A215" s="25" t="s">
        <v>55</v>
      </c>
      <c r="B215" s="136"/>
      <c r="C215" s="93" t="s">
        <v>49</v>
      </c>
      <c r="D215" s="93"/>
      <c r="E215" s="24" t="s">
        <v>38</v>
      </c>
      <c r="F215" s="1">
        <v>1</v>
      </c>
      <c r="G215" s="34">
        <v>60</v>
      </c>
      <c r="H215" s="19">
        <f t="shared" si="15"/>
        <v>60</v>
      </c>
    </row>
    <row r="216" spans="1:8" ht="15" customHeight="1" x14ac:dyDescent="0.25">
      <c r="A216" s="25" t="s">
        <v>56</v>
      </c>
      <c r="B216" s="136"/>
      <c r="C216" s="93" t="s">
        <v>50</v>
      </c>
      <c r="D216" s="93"/>
      <c r="E216" s="24" t="s">
        <v>38</v>
      </c>
      <c r="F216" s="1">
        <v>2.76</v>
      </c>
      <c r="G216" s="34">
        <v>30</v>
      </c>
      <c r="H216" s="19">
        <f t="shared" si="15"/>
        <v>82.8</v>
      </c>
    </row>
    <row r="217" spans="1:8" ht="15" customHeight="1" x14ac:dyDescent="0.25">
      <c r="A217" s="25" t="s">
        <v>57</v>
      </c>
      <c r="B217" s="136"/>
      <c r="C217" s="93" t="s">
        <v>74</v>
      </c>
      <c r="D217" s="93"/>
      <c r="E217" s="52" t="s">
        <v>38</v>
      </c>
      <c r="F217" s="53">
        <v>0</v>
      </c>
      <c r="G217" s="54">
        <v>2000</v>
      </c>
      <c r="H217" s="19">
        <f t="shared" si="15"/>
        <v>0</v>
      </c>
    </row>
    <row r="218" spans="1:8" ht="15.75" customHeight="1" thickBot="1" x14ac:dyDescent="0.3">
      <c r="A218" s="25" t="s">
        <v>75</v>
      </c>
      <c r="B218" s="137"/>
      <c r="C218" s="60" t="s">
        <v>51</v>
      </c>
      <c r="D218" s="61"/>
      <c r="E218" s="26" t="s">
        <v>38</v>
      </c>
      <c r="F218" s="20">
        <v>1.5</v>
      </c>
      <c r="G218" s="35">
        <v>200</v>
      </c>
      <c r="H218" s="21">
        <f t="shared" si="15"/>
        <v>300</v>
      </c>
    </row>
    <row r="219" spans="1:8" ht="19.5" thickBot="1" x14ac:dyDescent="0.3">
      <c r="A219" s="132" t="s">
        <v>231</v>
      </c>
      <c r="B219" s="133"/>
      <c r="C219" s="133"/>
      <c r="D219" s="133"/>
      <c r="E219" s="133"/>
      <c r="F219" s="133"/>
      <c r="G219" s="133"/>
      <c r="H219" s="134"/>
    </row>
    <row r="220" spans="1:8" ht="15" customHeight="1" x14ac:dyDescent="0.25">
      <c r="A220" s="30" t="s">
        <v>41</v>
      </c>
      <c r="B220" s="135" t="s">
        <v>105</v>
      </c>
      <c r="C220" s="90" t="s">
        <v>58</v>
      </c>
      <c r="D220" s="91"/>
      <c r="E220" s="27" t="s">
        <v>38</v>
      </c>
      <c r="F220" s="28">
        <v>1</v>
      </c>
      <c r="G220" s="31">
        <v>1300</v>
      </c>
      <c r="H220" s="29">
        <f t="shared" ref="H220:H231" si="16">G220*F220</f>
        <v>1300</v>
      </c>
    </row>
    <row r="221" spans="1:8" ht="15" customHeight="1" x14ac:dyDescent="0.25">
      <c r="A221" s="25" t="s">
        <v>42</v>
      </c>
      <c r="B221" s="136"/>
      <c r="C221" s="73" t="s">
        <v>34</v>
      </c>
      <c r="D221" s="73"/>
      <c r="E221" s="2" t="s">
        <v>39</v>
      </c>
      <c r="F221" s="1">
        <v>1.53</v>
      </c>
      <c r="G221" s="32">
        <v>850</v>
      </c>
      <c r="H221" s="19">
        <f t="shared" si="16"/>
        <v>1300.5</v>
      </c>
    </row>
    <row r="222" spans="1:8" ht="15" customHeight="1" x14ac:dyDescent="0.25">
      <c r="A222" s="25" t="s">
        <v>43</v>
      </c>
      <c r="B222" s="136"/>
      <c r="C222" s="73" t="s">
        <v>59</v>
      </c>
      <c r="D222" s="73"/>
      <c r="E222" s="2" t="s">
        <v>39</v>
      </c>
      <c r="F222" s="1">
        <v>2.15</v>
      </c>
      <c r="G222" s="32">
        <v>140</v>
      </c>
      <c r="H222" s="19">
        <f t="shared" si="16"/>
        <v>301</v>
      </c>
    </row>
    <row r="223" spans="1:8" ht="15" customHeight="1" x14ac:dyDescent="0.25">
      <c r="A223" s="25" t="s">
        <v>44</v>
      </c>
      <c r="B223" s="136"/>
      <c r="C223" s="78" t="s">
        <v>46</v>
      </c>
      <c r="D223" s="78"/>
      <c r="E223" s="22" t="s">
        <v>40</v>
      </c>
      <c r="F223" s="1">
        <v>5.84</v>
      </c>
      <c r="G223" s="32">
        <v>130</v>
      </c>
      <c r="H223" s="19">
        <f t="shared" si="16"/>
        <v>759.19999999999993</v>
      </c>
    </row>
    <row r="224" spans="1:8" ht="15" customHeight="1" x14ac:dyDescent="0.25">
      <c r="A224" s="25" t="s">
        <v>45</v>
      </c>
      <c r="B224" s="136"/>
      <c r="C224" s="73" t="s">
        <v>35</v>
      </c>
      <c r="D224" s="73"/>
      <c r="E224" s="2" t="s">
        <v>39</v>
      </c>
      <c r="F224" s="1">
        <v>5.53</v>
      </c>
      <c r="G224" s="32">
        <v>100</v>
      </c>
      <c r="H224" s="19">
        <f t="shared" si="16"/>
        <v>553</v>
      </c>
    </row>
    <row r="225" spans="1:8" ht="15" customHeight="1" x14ac:dyDescent="0.25">
      <c r="A225" s="25" t="s">
        <v>52</v>
      </c>
      <c r="B225" s="136"/>
      <c r="C225" s="73" t="s">
        <v>36</v>
      </c>
      <c r="D225" s="73"/>
      <c r="E225" s="2" t="s">
        <v>38</v>
      </c>
      <c r="F225" s="1">
        <v>0</v>
      </c>
      <c r="G225" s="32">
        <v>750</v>
      </c>
      <c r="H225" s="19">
        <f t="shared" si="16"/>
        <v>0</v>
      </c>
    </row>
    <row r="226" spans="1:8" ht="15" customHeight="1" x14ac:dyDescent="0.25">
      <c r="A226" s="25" t="s">
        <v>53</v>
      </c>
      <c r="B226" s="136"/>
      <c r="C226" s="72" t="s">
        <v>47</v>
      </c>
      <c r="D226" s="72"/>
      <c r="E226" s="22" t="s">
        <v>38</v>
      </c>
      <c r="F226" s="1">
        <v>1</v>
      </c>
      <c r="G226" s="36">
        <v>950</v>
      </c>
      <c r="H226" s="19">
        <f t="shared" si="16"/>
        <v>950</v>
      </c>
    </row>
    <row r="227" spans="1:8" ht="15" customHeight="1" x14ac:dyDescent="0.25">
      <c r="A227" s="25" t="s">
        <v>54</v>
      </c>
      <c r="B227" s="136"/>
      <c r="C227" s="72" t="s">
        <v>48</v>
      </c>
      <c r="D227" s="72"/>
      <c r="E227" s="22" t="s">
        <v>38</v>
      </c>
      <c r="F227" s="1">
        <v>1</v>
      </c>
      <c r="G227" s="33">
        <v>150</v>
      </c>
      <c r="H227" s="19">
        <f t="shared" si="16"/>
        <v>150</v>
      </c>
    </row>
    <row r="228" spans="1:8" ht="15" customHeight="1" x14ac:dyDescent="0.25">
      <c r="A228" s="25" t="s">
        <v>55</v>
      </c>
      <c r="B228" s="136"/>
      <c r="C228" s="93" t="s">
        <v>49</v>
      </c>
      <c r="D228" s="93"/>
      <c r="E228" s="24" t="s">
        <v>38</v>
      </c>
      <c r="F228" s="1">
        <v>1</v>
      </c>
      <c r="G228" s="34">
        <v>60</v>
      </c>
      <c r="H228" s="19">
        <f t="shared" si="16"/>
        <v>60</v>
      </c>
    </row>
    <row r="229" spans="1:8" ht="15" customHeight="1" x14ac:dyDescent="0.25">
      <c r="A229" s="25" t="s">
        <v>56</v>
      </c>
      <c r="B229" s="136"/>
      <c r="C229" s="93" t="s">
        <v>50</v>
      </c>
      <c r="D229" s="93"/>
      <c r="E229" s="24" t="s">
        <v>38</v>
      </c>
      <c r="F229" s="1">
        <v>0</v>
      </c>
      <c r="G229" s="34">
        <v>30</v>
      </c>
      <c r="H229" s="19">
        <f t="shared" si="16"/>
        <v>0</v>
      </c>
    </row>
    <row r="230" spans="1:8" ht="15" customHeight="1" x14ac:dyDescent="0.25">
      <c r="A230" s="25" t="s">
        <v>57</v>
      </c>
      <c r="B230" s="136"/>
      <c r="C230" s="93" t="s">
        <v>74</v>
      </c>
      <c r="D230" s="93"/>
      <c r="E230" s="52" t="s">
        <v>38</v>
      </c>
      <c r="F230" s="53">
        <v>0</v>
      </c>
      <c r="G230" s="54">
        <v>2000</v>
      </c>
      <c r="H230" s="19">
        <f t="shared" si="16"/>
        <v>0</v>
      </c>
    </row>
    <row r="231" spans="1:8" ht="15.75" customHeight="1" thickBot="1" x14ac:dyDescent="0.3">
      <c r="A231" s="25" t="s">
        <v>75</v>
      </c>
      <c r="B231" s="137"/>
      <c r="C231" s="60" t="s">
        <v>51</v>
      </c>
      <c r="D231" s="61"/>
      <c r="E231" s="26" t="s">
        <v>38</v>
      </c>
      <c r="F231" s="20">
        <v>0</v>
      </c>
      <c r="G231" s="35">
        <v>200</v>
      </c>
      <c r="H231" s="21">
        <f t="shared" si="16"/>
        <v>0</v>
      </c>
    </row>
    <row r="232" spans="1:8" ht="19.5" thickBot="1" x14ac:dyDescent="0.3">
      <c r="A232" s="132" t="s">
        <v>232</v>
      </c>
      <c r="B232" s="133"/>
      <c r="C232" s="133"/>
      <c r="D232" s="133"/>
      <c r="E232" s="133"/>
      <c r="F232" s="133"/>
      <c r="G232" s="133"/>
      <c r="H232" s="134"/>
    </row>
    <row r="233" spans="1:8" ht="15" customHeight="1" x14ac:dyDescent="0.25">
      <c r="A233" s="30" t="s">
        <v>41</v>
      </c>
      <c r="B233" s="135" t="s">
        <v>106</v>
      </c>
      <c r="C233" s="90" t="s">
        <v>58</v>
      </c>
      <c r="D233" s="91"/>
      <c r="E233" s="27" t="s">
        <v>38</v>
      </c>
      <c r="F233" s="28">
        <v>1</v>
      </c>
      <c r="G233" s="31">
        <v>1300</v>
      </c>
      <c r="H233" s="29">
        <f t="shared" ref="H233:H244" si="17">G233*F233</f>
        <v>1300</v>
      </c>
    </row>
    <row r="234" spans="1:8" ht="15" customHeight="1" x14ac:dyDescent="0.25">
      <c r="A234" s="25" t="s">
        <v>42</v>
      </c>
      <c r="B234" s="136"/>
      <c r="C234" s="73" t="s">
        <v>34</v>
      </c>
      <c r="D234" s="73"/>
      <c r="E234" s="2" t="s">
        <v>39</v>
      </c>
      <c r="F234" s="1">
        <v>2.76</v>
      </c>
      <c r="G234" s="32">
        <v>850</v>
      </c>
      <c r="H234" s="19">
        <f t="shared" si="17"/>
        <v>2346</v>
      </c>
    </row>
    <row r="235" spans="1:8" ht="15" customHeight="1" x14ac:dyDescent="0.25">
      <c r="A235" s="25" t="s">
        <v>43</v>
      </c>
      <c r="B235" s="136"/>
      <c r="C235" s="73" t="s">
        <v>59</v>
      </c>
      <c r="D235" s="73"/>
      <c r="E235" s="2" t="s">
        <v>39</v>
      </c>
      <c r="F235" s="1">
        <v>3.38</v>
      </c>
      <c r="G235" s="32">
        <v>140</v>
      </c>
      <c r="H235" s="19">
        <f t="shared" si="17"/>
        <v>473.2</v>
      </c>
    </row>
    <row r="236" spans="1:8" ht="15" customHeight="1" x14ac:dyDescent="0.25">
      <c r="A236" s="25" t="s">
        <v>44</v>
      </c>
      <c r="B236" s="136"/>
      <c r="C236" s="78" t="s">
        <v>46</v>
      </c>
      <c r="D236" s="78"/>
      <c r="E236" s="22" t="s">
        <v>40</v>
      </c>
      <c r="F236" s="1">
        <v>6.69</v>
      </c>
      <c r="G236" s="32">
        <v>130</v>
      </c>
      <c r="H236" s="19">
        <f t="shared" si="17"/>
        <v>869.7</v>
      </c>
    </row>
    <row r="237" spans="1:8" ht="15" customHeight="1" x14ac:dyDescent="0.25">
      <c r="A237" s="25" t="s">
        <v>45</v>
      </c>
      <c r="B237" s="136"/>
      <c r="C237" s="73" t="s">
        <v>35</v>
      </c>
      <c r="D237" s="73"/>
      <c r="E237" s="2" t="s">
        <v>39</v>
      </c>
      <c r="F237" s="1">
        <v>5.84</v>
      </c>
      <c r="G237" s="32">
        <v>100</v>
      </c>
      <c r="H237" s="19">
        <f t="shared" si="17"/>
        <v>584</v>
      </c>
    </row>
    <row r="238" spans="1:8" ht="15" customHeight="1" x14ac:dyDescent="0.25">
      <c r="A238" s="25" t="s">
        <v>52</v>
      </c>
      <c r="B238" s="136"/>
      <c r="C238" s="73" t="s">
        <v>36</v>
      </c>
      <c r="D238" s="73"/>
      <c r="E238" s="2" t="s">
        <v>38</v>
      </c>
      <c r="F238" s="1">
        <v>0</v>
      </c>
      <c r="G238" s="32">
        <v>750</v>
      </c>
      <c r="H238" s="19">
        <f t="shared" si="17"/>
        <v>0</v>
      </c>
    </row>
    <row r="239" spans="1:8" ht="15" customHeight="1" x14ac:dyDescent="0.25">
      <c r="A239" s="25" t="s">
        <v>53</v>
      </c>
      <c r="B239" s="136"/>
      <c r="C239" s="72" t="s">
        <v>47</v>
      </c>
      <c r="D239" s="72"/>
      <c r="E239" s="22" t="s">
        <v>38</v>
      </c>
      <c r="F239" s="1">
        <v>1</v>
      </c>
      <c r="G239" s="36">
        <v>950</v>
      </c>
      <c r="H239" s="19">
        <f t="shared" si="17"/>
        <v>950</v>
      </c>
    </row>
    <row r="240" spans="1:8" ht="15" customHeight="1" x14ac:dyDescent="0.25">
      <c r="A240" s="25" t="s">
        <v>54</v>
      </c>
      <c r="B240" s="136"/>
      <c r="C240" s="72" t="s">
        <v>48</v>
      </c>
      <c r="D240" s="72"/>
      <c r="E240" s="22" t="s">
        <v>38</v>
      </c>
      <c r="F240" s="1">
        <v>1</v>
      </c>
      <c r="G240" s="33">
        <v>150</v>
      </c>
      <c r="H240" s="19">
        <f t="shared" si="17"/>
        <v>150</v>
      </c>
    </row>
    <row r="241" spans="1:8" ht="15" customHeight="1" x14ac:dyDescent="0.25">
      <c r="A241" s="25" t="s">
        <v>55</v>
      </c>
      <c r="B241" s="136"/>
      <c r="C241" s="93" t="s">
        <v>49</v>
      </c>
      <c r="D241" s="93"/>
      <c r="E241" s="24" t="s">
        <v>38</v>
      </c>
      <c r="F241" s="1">
        <v>1</v>
      </c>
      <c r="G241" s="34">
        <v>60</v>
      </c>
      <c r="H241" s="19">
        <f t="shared" si="17"/>
        <v>60</v>
      </c>
    </row>
    <row r="242" spans="1:8" ht="15" customHeight="1" x14ac:dyDescent="0.25">
      <c r="A242" s="25" t="s">
        <v>56</v>
      </c>
      <c r="B242" s="136"/>
      <c r="C242" s="93" t="s">
        <v>50</v>
      </c>
      <c r="D242" s="93"/>
      <c r="E242" s="24" t="s">
        <v>38</v>
      </c>
      <c r="F242" s="1">
        <v>0</v>
      </c>
      <c r="G242" s="34">
        <v>30</v>
      </c>
      <c r="H242" s="19">
        <f t="shared" si="17"/>
        <v>0</v>
      </c>
    </row>
    <row r="243" spans="1:8" ht="15" customHeight="1" x14ac:dyDescent="0.25">
      <c r="A243" s="25" t="s">
        <v>57</v>
      </c>
      <c r="B243" s="136"/>
      <c r="C243" s="93" t="s">
        <v>74</v>
      </c>
      <c r="D243" s="93"/>
      <c r="E243" s="52" t="s">
        <v>38</v>
      </c>
      <c r="F243" s="53">
        <v>0</v>
      </c>
      <c r="G243" s="54">
        <v>2000</v>
      </c>
      <c r="H243" s="19">
        <f t="shared" si="17"/>
        <v>0</v>
      </c>
    </row>
    <row r="244" spans="1:8" ht="15.75" customHeight="1" thickBot="1" x14ac:dyDescent="0.3">
      <c r="A244" s="25" t="s">
        <v>75</v>
      </c>
      <c r="B244" s="137"/>
      <c r="C244" s="60" t="s">
        <v>51</v>
      </c>
      <c r="D244" s="61"/>
      <c r="E244" s="26" t="s">
        <v>38</v>
      </c>
      <c r="F244" s="20">
        <v>0</v>
      </c>
      <c r="G244" s="35">
        <v>200</v>
      </c>
      <c r="H244" s="21">
        <f t="shared" si="17"/>
        <v>0</v>
      </c>
    </row>
    <row r="245" spans="1:8" ht="19.5" thickBot="1" x14ac:dyDescent="0.3">
      <c r="A245" s="132" t="s">
        <v>233</v>
      </c>
      <c r="B245" s="133"/>
      <c r="C245" s="133"/>
      <c r="D245" s="133"/>
      <c r="E245" s="133"/>
      <c r="F245" s="133"/>
      <c r="G245" s="133"/>
      <c r="H245" s="134"/>
    </row>
    <row r="246" spans="1:8" ht="15" customHeight="1" x14ac:dyDescent="0.25">
      <c r="A246" s="30" t="s">
        <v>41</v>
      </c>
      <c r="B246" s="135" t="s">
        <v>107</v>
      </c>
      <c r="C246" s="90" t="s">
        <v>58</v>
      </c>
      <c r="D246" s="91"/>
      <c r="E246" s="27" t="s">
        <v>38</v>
      </c>
      <c r="F246" s="28">
        <v>1</v>
      </c>
      <c r="G246" s="31">
        <v>1300</v>
      </c>
      <c r="H246" s="29">
        <f t="shared" ref="H246:H257" si="18">G246*F246</f>
        <v>1300</v>
      </c>
    </row>
    <row r="247" spans="1:8" ht="15" customHeight="1" x14ac:dyDescent="0.25">
      <c r="A247" s="25" t="s">
        <v>42</v>
      </c>
      <c r="B247" s="136"/>
      <c r="C247" s="73" t="s">
        <v>34</v>
      </c>
      <c r="D247" s="73"/>
      <c r="E247" s="2" t="s">
        <v>39</v>
      </c>
      <c r="F247" s="1">
        <v>1.53</v>
      </c>
      <c r="G247" s="32">
        <v>850</v>
      </c>
      <c r="H247" s="19">
        <f t="shared" si="18"/>
        <v>1300.5</v>
      </c>
    </row>
    <row r="248" spans="1:8" ht="15" customHeight="1" x14ac:dyDescent="0.25">
      <c r="A248" s="25" t="s">
        <v>43</v>
      </c>
      <c r="B248" s="136"/>
      <c r="C248" s="73" t="s">
        <v>59</v>
      </c>
      <c r="D248" s="73"/>
      <c r="E248" s="2" t="s">
        <v>39</v>
      </c>
      <c r="F248" s="1">
        <v>2.15</v>
      </c>
      <c r="G248" s="32">
        <v>140</v>
      </c>
      <c r="H248" s="19">
        <f t="shared" si="18"/>
        <v>301</v>
      </c>
    </row>
    <row r="249" spans="1:8" ht="15" customHeight="1" x14ac:dyDescent="0.25">
      <c r="A249" s="25" t="s">
        <v>44</v>
      </c>
      <c r="B249" s="136"/>
      <c r="C249" s="78" t="s">
        <v>46</v>
      </c>
      <c r="D249" s="78"/>
      <c r="E249" s="22" t="s">
        <v>40</v>
      </c>
      <c r="F249" s="1">
        <v>5.76</v>
      </c>
      <c r="G249" s="32">
        <v>130</v>
      </c>
      <c r="H249" s="19">
        <f t="shared" si="18"/>
        <v>748.8</v>
      </c>
    </row>
    <row r="250" spans="1:8" ht="15" customHeight="1" x14ac:dyDescent="0.25">
      <c r="A250" s="25" t="s">
        <v>45</v>
      </c>
      <c r="B250" s="136"/>
      <c r="C250" s="73" t="s">
        <v>35</v>
      </c>
      <c r="D250" s="73"/>
      <c r="E250" s="2" t="s">
        <v>39</v>
      </c>
      <c r="F250" s="1">
        <v>5.15</v>
      </c>
      <c r="G250" s="32">
        <v>100</v>
      </c>
      <c r="H250" s="19">
        <f t="shared" si="18"/>
        <v>515</v>
      </c>
    </row>
    <row r="251" spans="1:8" ht="15" customHeight="1" x14ac:dyDescent="0.25">
      <c r="A251" s="25" t="s">
        <v>52</v>
      </c>
      <c r="B251" s="136"/>
      <c r="C251" s="73" t="s">
        <v>36</v>
      </c>
      <c r="D251" s="73"/>
      <c r="E251" s="2" t="s">
        <v>38</v>
      </c>
      <c r="F251" s="1">
        <v>1</v>
      </c>
      <c r="G251" s="32">
        <v>750</v>
      </c>
      <c r="H251" s="19">
        <f t="shared" si="18"/>
        <v>750</v>
      </c>
    </row>
    <row r="252" spans="1:8" ht="15" customHeight="1" x14ac:dyDescent="0.25">
      <c r="A252" s="25" t="s">
        <v>53</v>
      </c>
      <c r="B252" s="136"/>
      <c r="C252" s="72" t="s">
        <v>47</v>
      </c>
      <c r="D252" s="72"/>
      <c r="E252" s="22" t="s">
        <v>38</v>
      </c>
      <c r="F252" s="1">
        <v>0</v>
      </c>
      <c r="G252" s="36">
        <v>950</v>
      </c>
      <c r="H252" s="19">
        <f t="shared" si="18"/>
        <v>0</v>
      </c>
    </row>
    <row r="253" spans="1:8" ht="15" customHeight="1" x14ac:dyDescent="0.25">
      <c r="A253" s="25" t="s">
        <v>54</v>
      </c>
      <c r="B253" s="136"/>
      <c r="C253" s="72" t="s">
        <v>48</v>
      </c>
      <c r="D253" s="72"/>
      <c r="E253" s="22" t="s">
        <v>38</v>
      </c>
      <c r="F253" s="1">
        <v>1</v>
      </c>
      <c r="G253" s="33">
        <v>150</v>
      </c>
      <c r="H253" s="19">
        <f t="shared" si="18"/>
        <v>150</v>
      </c>
    </row>
    <row r="254" spans="1:8" ht="15" customHeight="1" x14ac:dyDescent="0.25">
      <c r="A254" s="25" t="s">
        <v>55</v>
      </c>
      <c r="B254" s="136"/>
      <c r="C254" s="93" t="s">
        <v>49</v>
      </c>
      <c r="D254" s="93"/>
      <c r="E254" s="24" t="s">
        <v>38</v>
      </c>
      <c r="F254" s="1">
        <v>1</v>
      </c>
      <c r="G254" s="34">
        <v>60</v>
      </c>
      <c r="H254" s="19">
        <f t="shared" si="18"/>
        <v>60</v>
      </c>
    </row>
    <row r="255" spans="1:8" ht="15" customHeight="1" x14ac:dyDescent="0.25">
      <c r="A255" s="25" t="s">
        <v>56</v>
      </c>
      <c r="B255" s="136"/>
      <c r="C255" s="93" t="s">
        <v>50</v>
      </c>
      <c r="D255" s="93"/>
      <c r="E255" s="24" t="s">
        <v>38</v>
      </c>
      <c r="F255" s="1">
        <v>2.76</v>
      </c>
      <c r="G255" s="34">
        <v>30</v>
      </c>
      <c r="H255" s="19">
        <f t="shared" si="18"/>
        <v>82.8</v>
      </c>
    </row>
    <row r="256" spans="1:8" ht="15" customHeight="1" x14ac:dyDescent="0.25">
      <c r="A256" s="25" t="s">
        <v>57</v>
      </c>
      <c r="B256" s="136"/>
      <c r="C256" s="93" t="s">
        <v>74</v>
      </c>
      <c r="D256" s="93"/>
      <c r="E256" s="52" t="s">
        <v>38</v>
      </c>
      <c r="F256" s="53">
        <v>0</v>
      </c>
      <c r="G256" s="54">
        <v>2000</v>
      </c>
      <c r="H256" s="19">
        <f t="shared" si="18"/>
        <v>0</v>
      </c>
    </row>
    <row r="257" spans="1:8" ht="15.75" customHeight="1" thickBot="1" x14ac:dyDescent="0.3">
      <c r="A257" s="25" t="s">
        <v>75</v>
      </c>
      <c r="B257" s="137"/>
      <c r="C257" s="60" t="s">
        <v>51</v>
      </c>
      <c r="D257" s="61"/>
      <c r="E257" s="26" t="s">
        <v>38</v>
      </c>
      <c r="F257" s="20">
        <v>1.5</v>
      </c>
      <c r="G257" s="35">
        <v>200</v>
      </c>
      <c r="H257" s="21">
        <f t="shared" si="18"/>
        <v>300</v>
      </c>
    </row>
    <row r="258" spans="1:8" ht="19.5" thickBot="1" x14ac:dyDescent="0.3">
      <c r="A258" s="132" t="s">
        <v>234</v>
      </c>
      <c r="B258" s="133"/>
      <c r="C258" s="133"/>
      <c r="D258" s="133"/>
      <c r="E258" s="133"/>
      <c r="F258" s="133"/>
      <c r="G258" s="133"/>
      <c r="H258" s="134"/>
    </row>
    <row r="259" spans="1:8" ht="15" customHeight="1" x14ac:dyDescent="0.25">
      <c r="A259" s="30" t="s">
        <v>41</v>
      </c>
      <c r="B259" s="135" t="s">
        <v>109</v>
      </c>
      <c r="C259" s="90" t="s">
        <v>58</v>
      </c>
      <c r="D259" s="91"/>
      <c r="E259" s="27" t="s">
        <v>38</v>
      </c>
      <c r="F259" s="28">
        <v>1</v>
      </c>
      <c r="G259" s="31">
        <v>1300</v>
      </c>
      <c r="H259" s="29">
        <f t="shared" ref="H259:H270" si="19">G259*F259</f>
        <v>1300</v>
      </c>
    </row>
    <row r="260" spans="1:8" ht="15" customHeight="1" x14ac:dyDescent="0.25">
      <c r="A260" s="25" t="s">
        <v>42</v>
      </c>
      <c r="B260" s="136"/>
      <c r="C260" s="73" t="s">
        <v>34</v>
      </c>
      <c r="D260" s="73"/>
      <c r="E260" s="2" t="s">
        <v>39</v>
      </c>
      <c r="F260" s="1">
        <v>1.84</v>
      </c>
      <c r="G260" s="32">
        <v>850</v>
      </c>
      <c r="H260" s="19">
        <f t="shared" si="19"/>
        <v>1564</v>
      </c>
    </row>
    <row r="261" spans="1:8" ht="15" customHeight="1" x14ac:dyDescent="0.25">
      <c r="A261" s="25" t="s">
        <v>43</v>
      </c>
      <c r="B261" s="136"/>
      <c r="C261" s="73" t="s">
        <v>59</v>
      </c>
      <c r="D261" s="73"/>
      <c r="E261" s="2" t="s">
        <v>39</v>
      </c>
      <c r="F261" s="1">
        <v>2.46</v>
      </c>
      <c r="G261" s="32">
        <v>140</v>
      </c>
      <c r="H261" s="19">
        <f t="shared" si="19"/>
        <v>344.4</v>
      </c>
    </row>
    <row r="262" spans="1:8" ht="15" customHeight="1" x14ac:dyDescent="0.25">
      <c r="A262" s="25" t="s">
        <v>44</v>
      </c>
      <c r="B262" s="136"/>
      <c r="C262" s="78" t="s">
        <v>46</v>
      </c>
      <c r="D262" s="78"/>
      <c r="E262" s="22" t="s">
        <v>40</v>
      </c>
      <c r="F262" s="1">
        <v>7.07</v>
      </c>
      <c r="G262" s="32">
        <v>130</v>
      </c>
      <c r="H262" s="19">
        <f t="shared" si="19"/>
        <v>919.1</v>
      </c>
    </row>
    <row r="263" spans="1:8" ht="15" customHeight="1" x14ac:dyDescent="0.25">
      <c r="A263" s="25" t="s">
        <v>45</v>
      </c>
      <c r="B263" s="136"/>
      <c r="C263" s="73" t="s">
        <v>35</v>
      </c>
      <c r="D263" s="73"/>
      <c r="E263" s="2" t="s">
        <v>39</v>
      </c>
      <c r="F263" s="1">
        <v>6.46</v>
      </c>
      <c r="G263" s="32">
        <v>100</v>
      </c>
      <c r="H263" s="19">
        <f t="shared" si="19"/>
        <v>646</v>
      </c>
    </row>
    <row r="264" spans="1:8" ht="15" customHeight="1" x14ac:dyDescent="0.25">
      <c r="A264" s="25" t="s">
        <v>52</v>
      </c>
      <c r="B264" s="136"/>
      <c r="C264" s="73" t="s">
        <v>36</v>
      </c>
      <c r="D264" s="73"/>
      <c r="E264" s="2" t="s">
        <v>38</v>
      </c>
      <c r="F264" s="1">
        <v>0</v>
      </c>
      <c r="G264" s="32">
        <v>750</v>
      </c>
      <c r="H264" s="19">
        <f t="shared" si="19"/>
        <v>0</v>
      </c>
    </row>
    <row r="265" spans="1:8" ht="15" customHeight="1" x14ac:dyDescent="0.25">
      <c r="A265" s="25" t="s">
        <v>53</v>
      </c>
      <c r="B265" s="136"/>
      <c r="C265" s="72" t="s">
        <v>47</v>
      </c>
      <c r="D265" s="72"/>
      <c r="E265" s="22" t="s">
        <v>38</v>
      </c>
      <c r="F265" s="1">
        <v>1</v>
      </c>
      <c r="G265" s="36">
        <v>950</v>
      </c>
      <c r="H265" s="19">
        <f t="shared" si="19"/>
        <v>950</v>
      </c>
    </row>
    <row r="266" spans="1:8" ht="15" customHeight="1" x14ac:dyDescent="0.25">
      <c r="A266" s="25" t="s">
        <v>54</v>
      </c>
      <c r="B266" s="136"/>
      <c r="C266" s="72" t="s">
        <v>48</v>
      </c>
      <c r="D266" s="72"/>
      <c r="E266" s="22" t="s">
        <v>38</v>
      </c>
      <c r="F266" s="1">
        <v>1</v>
      </c>
      <c r="G266" s="33">
        <v>150</v>
      </c>
      <c r="H266" s="19">
        <f t="shared" si="19"/>
        <v>150</v>
      </c>
    </row>
    <row r="267" spans="1:8" ht="15" customHeight="1" x14ac:dyDescent="0.25">
      <c r="A267" s="25" t="s">
        <v>55</v>
      </c>
      <c r="B267" s="136"/>
      <c r="C267" s="93" t="s">
        <v>49</v>
      </c>
      <c r="D267" s="93"/>
      <c r="E267" s="24" t="s">
        <v>38</v>
      </c>
      <c r="F267" s="1">
        <v>1</v>
      </c>
      <c r="G267" s="34">
        <v>60</v>
      </c>
      <c r="H267" s="19">
        <f t="shared" si="19"/>
        <v>60</v>
      </c>
    </row>
    <row r="268" spans="1:8" ht="15" customHeight="1" x14ac:dyDescent="0.25">
      <c r="A268" s="25" t="s">
        <v>56</v>
      </c>
      <c r="B268" s="136"/>
      <c r="C268" s="93" t="s">
        <v>50</v>
      </c>
      <c r="D268" s="93"/>
      <c r="E268" s="24" t="s">
        <v>38</v>
      </c>
      <c r="F268" s="1">
        <v>2.76</v>
      </c>
      <c r="G268" s="34">
        <v>30</v>
      </c>
      <c r="H268" s="19">
        <f t="shared" si="19"/>
        <v>82.8</v>
      </c>
    </row>
    <row r="269" spans="1:8" ht="15" customHeight="1" x14ac:dyDescent="0.25">
      <c r="A269" s="25" t="s">
        <v>57</v>
      </c>
      <c r="B269" s="136"/>
      <c r="C269" s="93" t="s">
        <v>74</v>
      </c>
      <c r="D269" s="93"/>
      <c r="E269" s="52" t="s">
        <v>38</v>
      </c>
      <c r="F269" s="53">
        <v>0</v>
      </c>
      <c r="G269" s="54">
        <v>2000</v>
      </c>
      <c r="H269" s="19">
        <f t="shared" si="19"/>
        <v>0</v>
      </c>
    </row>
    <row r="270" spans="1:8" ht="15.75" customHeight="1" thickBot="1" x14ac:dyDescent="0.3">
      <c r="A270" s="25" t="s">
        <v>75</v>
      </c>
      <c r="B270" s="137"/>
      <c r="C270" s="60" t="s">
        <v>51</v>
      </c>
      <c r="D270" s="61"/>
      <c r="E270" s="26" t="s">
        <v>38</v>
      </c>
      <c r="F270" s="20">
        <v>1.5</v>
      </c>
      <c r="G270" s="35">
        <v>200</v>
      </c>
      <c r="H270" s="21">
        <f t="shared" si="19"/>
        <v>300</v>
      </c>
    </row>
    <row r="271" spans="1:8" ht="19.5" thickBot="1" x14ac:dyDescent="0.3">
      <c r="A271" s="132" t="s">
        <v>235</v>
      </c>
      <c r="B271" s="133"/>
      <c r="C271" s="133"/>
      <c r="D271" s="133"/>
      <c r="E271" s="133"/>
      <c r="F271" s="133"/>
      <c r="G271" s="133"/>
      <c r="H271" s="134"/>
    </row>
    <row r="272" spans="1:8" ht="15" customHeight="1" x14ac:dyDescent="0.25">
      <c r="A272" s="30" t="s">
        <v>41</v>
      </c>
      <c r="B272" s="135" t="s">
        <v>97</v>
      </c>
      <c r="C272" s="90" t="s">
        <v>58</v>
      </c>
      <c r="D272" s="91"/>
      <c r="E272" s="27" t="s">
        <v>38</v>
      </c>
      <c r="F272" s="28">
        <v>1</v>
      </c>
      <c r="G272" s="31">
        <v>1300</v>
      </c>
      <c r="H272" s="29">
        <f t="shared" ref="H272:H283" si="20">G272*F272</f>
        <v>1300</v>
      </c>
    </row>
    <row r="273" spans="1:8" ht="15" customHeight="1" x14ac:dyDescent="0.25">
      <c r="A273" s="25" t="s">
        <v>42</v>
      </c>
      <c r="B273" s="136"/>
      <c r="C273" s="73" t="s">
        <v>34</v>
      </c>
      <c r="D273" s="73"/>
      <c r="E273" s="2" t="s">
        <v>39</v>
      </c>
      <c r="F273" s="1">
        <v>1.53</v>
      </c>
      <c r="G273" s="32">
        <v>850</v>
      </c>
      <c r="H273" s="19">
        <f t="shared" si="20"/>
        <v>1300.5</v>
      </c>
    </row>
    <row r="274" spans="1:8" ht="15" customHeight="1" x14ac:dyDescent="0.25">
      <c r="A274" s="25" t="s">
        <v>43</v>
      </c>
      <c r="B274" s="136"/>
      <c r="C274" s="73" t="s">
        <v>59</v>
      </c>
      <c r="D274" s="73"/>
      <c r="E274" s="2" t="s">
        <v>39</v>
      </c>
      <c r="F274" s="1">
        <v>2.25</v>
      </c>
      <c r="G274" s="32">
        <v>140</v>
      </c>
      <c r="H274" s="19">
        <f t="shared" si="20"/>
        <v>315</v>
      </c>
    </row>
    <row r="275" spans="1:8" ht="15" customHeight="1" x14ac:dyDescent="0.25">
      <c r="A275" s="25" t="s">
        <v>44</v>
      </c>
      <c r="B275" s="136"/>
      <c r="C275" s="78" t="s">
        <v>46</v>
      </c>
      <c r="D275" s="78"/>
      <c r="E275" s="22" t="s">
        <v>40</v>
      </c>
      <c r="F275" s="1">
        <v>6.76</v>
      </c>
      <c r="G275" s="32">
        <v>130</v>
      </c>
      <c r="H275" s="19">
        <f t="shared" si="20"/>
        <v>878.8</v>
      </c>
    </row>
    <row r="276" spans="1:8" ht="15" customHeight="1" x14ac:dyDescent="0.25">
      <c r="A276" s="25" t="s">
        <v>45</v>
      </c>
      <c r="B276" s="136"/>
      <c r="C276" s="73" t="s">
        <v>35</v>
      </c>
      <c r="D276" s="73"/>
      <c r="E276" s="2" t="s">
        <v>39</v>
      </c>
      <c r="F276" s="1">
        <v>5.53</v>
      </c>
      <c r="G276" s="32">
        <v>100</v>
      </c>
      <c r="H276" s="19">
        <f t="shared" si="20"/>
        <v>553</v>
      </c>
    </row>
    <row r="277" spans="1:8" ht="15" customHeight="1" x14ac:dyDescent="0.25">
      <c r="A277" s="25" t="s">
        <v>52</v>
      </c>
      <c r="B277" s="136"/>
      <c r="C277" s="73" t="s">
        <v>36</v>
      </c>
      <c r="D277" s="73"/>
      <c r="E277" s="2" t="s">
        <v>38</v>
      </c>
      <c r="F277" s="1">
        <v>1</v>
      </c>
      <c r="G277" s="32">
        <v>750</v>
      </c>
      <c r="H277" s="19">
        <f t="shared" si="20"/>
        <v>750</v>
      </c>
    </row>
    <row r="278" spans="1:8" ht="15" customHeight="1" x14ac:dyDescent="0.25">
      <c r="A278" s="25" t="s">
        <v>53</v>
      </c>
      <c r="B278" s="136"/>
      <c r="C278" s="72" t="s">
        <v>47</v>
      </c>
      <c r="D278" s="72"/>
      <c r="E278" s="22" t="s">
        <v>38</v>
      </c>
      <c r="F278" s="1">
        <v>0</v>
      </c>
      <c r="G278" s="36">
        <v>950</v>
      </c>
      <c r="H278" s="19">
        <f t="shared" si="20"/>
        <v>0</v>
      </c>
    </row>
    <row r="279" spans="1:8" ht="15" customHeight="1" x14ac:dyDescent="0.25">
      <c r="A279" s="25" t="s">
        <v>54</v>
      </c>
      <c r="B279" s="136"/>
      <c r="C279" s="72" t="s">
        <v>48</v>
      </c>
      <c r="D279" s="72"/>
      <c r="E279" s="22" t="s">
        <v>38</v>
      </c>
      <c r="F279" s="1">
        <v>1</v>
      </c>
      <c r="G279" s="33">
        <v>150</v>
      </c>
      <c r="H279" s="19">
        <f t="shared" si="20"/>
        <v>150</v>
      </c>
    </row>
    <row r="280" spans="1:8" ht="15" customHeight="1" x14ac:dyDescent="0.25">
      <c r="A280" s="25" t="s">
        <v>55</v>
      </c>
      <c r="B280" s="136"/>
      <c r="C280" s="93" t="s">
        <v>49</v>
      </c>
      <c r="D280" s="93"/>
      <c r="E280" s="24" t="s">
        <v>38</v>
      </c>
      <c r="F280" s="1">
        <v>1</v>
      </c>
      <c r="G280" s="34">
        <v>60</v>
      </c>
      <c r="H280" s="19">
        <f t="shared" si="20"/>
        <v>60</v>
      </c>
    </row>
    <row r="281" spans="1:8" ht="15" customHeight="1" x14ac:dyDescent="0.25">
      <c r="A281" s="25" t="s">
        <v>56</v>
      </c>
      <c r="B281" s="136"/>
      <c r="C281" s="93" t="s">
        <v>50</v>
      </c>
      <c r="D281" s="93"/>
      <c r="E281" s="24" t="s">
        <v>38</v>
      </c>
      <c r="F281" s="1">
        <v>0</v>
      </c>
      <c r="G281" s="34">
        <v>30</v>
      </c>
      <c r="H281" s="19">
        <f t="shared" si="20"/>
        <v>0</v>
      </c>
    </row>
    <row r="282" spans="1:8" ht="15" customHeight="1" x14ac:dyDescent="0.25">
      <c r="A282" s="25" t="s">
        <v>57</v>
      </c>
      <c r="B282" s="136"/>
      <c r="C282" s="93" t="s">
        <v>74</v>
      </c>
      <c r="D282" s="93"/>
      <c r="E282" s="52" t="s">
        <v>38</v>
      </c>
      <c r="F282" s="53">
        <v>0</v>
      </c>
      <c r="G282" s="54">
        <v>2000</v>
      </c>
      <c r="H282" s="19">
        <f t="shared" si="20"/>
        <v>0</v>
      </c>
    </row>
    <row r="283" spans="1:8" ht="15.75" customHeight="1" thickBot="1" x14ac:dyDescent="0.3">
      <c r="A283" s="25" t="s">
        <v>75</v>
      </c>
      <c r="B283" s="137"/>
      <c r="C283" s="60" t="s">
        <v>51</v>
      </c>
      <c r="D283" s="61"/>
      <c r="E283" s="26" t="s">
        <v>38</v>
      </c>
      <c r="F283" s="20">
        <v>0</v>
      </c>
      <c r="G283" s="35">
        <v>200</v>
      </c>
      <c r="H283" s="21">
        <f t="shared" si="20"/>
        <v>0</v>
      </c>
    </row>
    <row r="284" spans="1:8" ht="19.5" thickBot="1" x14ac:dyDescent="0.3">
      <c r="A284" s="132" t="s">
        <v>236</v>
      </c>
      <c r="B284" s="133"/>
      <c r="C284" s="133"/>
      <c r="D284" s="133"/>
      <c r="E284" s="133"/>
      <c r="F284" s="133"/>
      <c r="G284" s="133"/>
      <c r="H284" s="134"/>
    </row>
    <row r="285" spans="1:8" ht="15" customHeight="1" x14ac:dyDescent="0.25">
      <c r="A285" s="30" t="s">
        <v>41</v>
      </c>
      <c r="B285" s="135" t="s">
        <v>124</v>
      </c>
      <c r="C285" s="90" t="s">
        <v>58</v>
      </c>
      <c r="D285" s="91"/>
      <c r="E285" s="27" t="s">
        <v>38</v>
      </c>
      <c r="F285" s="28">
        <v>1</v>
      </c>
      <c r="G285" s="31">
        <v>1300</v>
      </c>
      <c r="H285" s="29">
        <f t="shared" ref="H285:H296" si="21">G285*F285</f>
        <v>1300</v>
      </c>
    </row>
    <row r="286" spans="1:8" ht="15" customHeight="1" x14ac:dyDescent="0.25">
      <c r="A286" s="25" t="s">
        <v>42</v>
      </c>
      <c r="B286" s="136"/>
      <c r="C286" s="73" t="s">
        <v>34</v>
      </c>
      <c r="D286" s="73"/>
      <c r="E286" s="2" t="s">
        <v>39</v>
      </c>
      <c r="F286" s="1">
        <v>0</v>
      </c>
      <c r="G286" s="32">
        <v>850</v>
      </c>
      <c r="H286" s="19">
        <f t="shared" si="21"/>
        <v>0</v>
      </c>
    </row>
    <row r="287" spans="1:8" ht="15" customHeight="1" x14ac:dyDescent="0.25">
      <c r="A287" s="25" t="s">
        <v>43</v>
      </c>
      <c r="B287" s="136"/>
      <c r="C287" s="73" t="s">
        <v>59</v>
      </c>
      <c r="D287" s="73"/>
      <c r="E287" s="2" t="s">
        <v>39</v>
      </c>
      <c r="F287" s="1">
        <v>0.43</v>
      </c>
      <c r="G287" s="32">
        <v>140</v>
      </c>
      <c r="H287" s="19">
        <f t="shared" si="21"/>
        <v>60.199999999999996</v>
      </c>
    </row>
    <row r="288" spans="1:8" ht="15" customHeight="1" x14ac:dyDescent="0.25">
      <c r="A288" s="25" t="s">
        <v>44</v>
      </c>
      <c r="B288" s="136"/>
      <c r="C288" s="78" t="s">
        <v>46</v>
      </c>
      <c r="D288" s="78"/>
      <c r="E288" s="22" t="s">
        <v>40</v>
      </c>
      <c r="F288" s="1">
        <v>4</v>
      </c>
      <c r="G288" s="32">
        <v>130</v>
      </c>
      <c r="H288" s="19">
        <f t="shared" si="21"/>
        <v>520</v>
      </c>
    </row>
    <row r="289" spans="1:8" ht="15" customHeight="1" x14ac:dyDescent="0.25">
      <c r="A289" s="25" t="s">
        <v>45</v>
      </c>
      <c r="B289" s="136"/>
      <c r="C289" s="73" t="s">
        <v>35</v>
      </c>
      <c r="D289" s="73"/>
      <c r="E289" s="2" t="s">
        <v>39</v>
      </c>
      <c r="F289" s="1">
        <v>4</v>
      </c>
      <c r="G289" s="32">
        <v>100</v>
      </c>
      <c r="H289" s="19">
        <f t="shared" si="21"/>
        <v>400</v>
      </c>
    </row>
    <row r="290" spans="1:8" ht="15" customHeight="1" x14ac:dyDescent="0.25">
      <c r="A290" s="25" t="s">
        <v>52</v>
      </c>
      <c r="B290" s="136"/>
      <c r="C290" s="73" t="s">
        <v>36</v>
      </c>
      <c r="D290" s="73"/>
      <c r="E290" s="2" t="s">
        <v>38</v>
      </c>
      <c r="F290" s="1">
        <v>1</v>
      </c>
      <c r="G290" s="32">
        <v>750</v>
      </c>
      <c r="H290" s="19">
        <f t="shared" si="21"/>
        <v>750</v>
      </c>
    </row>
    <row r="291" spans="1:8" ht="15" customHeight="1" x14ac:dyDescent="0.25">
      <c r="A291" s="25" t="s">
        <v>53</v>
      </c>
      <c r="B291" s="136"/>
      <c r="C291" s="72" t="s">
        <v>47</v>
      </c>
      <c r="D291" s="72"/>
      <c r="E291" s="22" t="s">
        <v>38</v>
      </c>
      <c r="F291" s="1">
        <v>0</v>
      </c>
      <c r="G291" s="36">
        <v>950</v>
      </c>
      <c r="H291" s="19">
        <f t="shared" si="21"/>
        <v>0</v>
      </c>
    </row>
    <row r="292" spans="1:8" ht="15" customHeight="1" x14ac:dyDescent="0.25">
      <c r="A292" s="25" t="s">
        <v>54</v>
      </c>
      <c r="B292" s="136"/>
      <c r="C292" s="72" t="s">
        <v>48</v>
      </c>
      <c r="D292" s="72"/>
      <c r="E292" s="22" t="s">
        <v>38</v>
      </c>
      <c r="F292" s="1">
        <v>1</v>
      </c>
      <c r="G292" s="33">
        <v>150</v>
      </c>
      <c r="H292" s="19">
        <f t="shared" si="21"/>
        <v>150</v>
      </c>
    </row>
    <row r="293" spans="1:8" ht="15" customHeight="1" x14ac:dyDescent="0.25">
      <c r="A293" s="25" t="s">
        <v>55</v>
      </c>
      <c r="B293" s="136"/>
      <c r="C293" s="93" t="s">
        <v>49</v>
      </c>
      <c r="D293" s="93"/>
      <c r="E293" s="24" t="s">
        <v>38</v>
      </c>
      <c r="F293" s="1">
        <v>1</v>
      </c>
      <c r="G293" s="34">
        <v>60</v>
      </c>
      <c r="H293" s="19">
        <f t="shared" si="21"/>
        <v>60</v>
      </c>
    </row>
    <row r="294" spans="1:8" ht="15" customHeight="1" x14ac:dyDescent="0.25">
      <c r="A294" s="25" t="s">
        <v>56</v>
      </c>
      <c r="B294" s="136"/>
      <c r="C294" s="93" t="s">
        <v>50</v>
      </c>
      <c r="D294" s="93"/>
      <c r="E294" s="24" t="s">
        <v>38</v>
      </c>
      <c r="F294" s="1">
        <v>0</v>
      </c>
      <c r="G294" s="34">
        <v>30</v>
      </c>
      <c r="H294" s="19">
        <f t="shared" si="21"/>
        <v>0</v>
      </c>
    </row>
    <row r="295" spans="1:8" ht="15" customHeight="1" x14ac:dyDescent="0.25">
      <c r="A295" s="25" t="s">
        <v>57</v>
      </c>
      <c r="B295" s="136"/>
      <c r="C295" s="93" t="s">
        <v>74</v>
      </c>
      <c r="D295" s="93"/>
      <c r="E295" s="52" t="s">
        <v>38</v>
      </c>
      <c r="F295" s="53">
        <v>0</v>
      </c>
      <c r="G295" s="54">
        <v>2000</v>
      </c>
      <c r="H295" s="19">
        <f t="shared" si="21"/>
        <v>0</v>
      </c>
    </row>
    <row r="296" spans="1:8" ht="15.75" customHeight="1" thickBot="1" x14ac:dyDescent="0.3">
      <c r="A296" s="25" t="s">
        <v>75</v>
      </c>
      <c r="B296" s="137"/>
      <c r="C296" s="60" t="s">
        <v>51</v>
      </c>
      <c r="D296" s="61"/>
      <c r="E296" s="26" t="s">
        <v>38</v>
      </c>
      <c r="F296" s="20">
        <v>0</v>
      </c>
      <c r="G296" s="35">
        <v>200</v>
      </c>
      <c r="H296" s="21">
        <f t="shared" si="21"/>
        <v>0</v>
      </c>
    </row>
    <row r="297" spans="1:8" ht="19.5" thickBot="1" x14ac:dyDescent="0.3">
      <c r="A297" s="132" t="s">
        <v>237</v>
      </c>
      <c r="B297" s="133"/>
      <c r="C297" s="133"/>
      <c r="D297" s="133"/>
      <c r="E297" s="133"/>
      <c r="F297" s="133"/>
      <c r="G297" s="133"/>
      <c r="H297" s="134"/>
    </row>
    <row r="298" spans="1:8" ht="15" customHeight="1" x14ac:dyDescent="0.25">
      <c r="A298" s="30" t="s">
        <v>41</v>
      </c>
      <c r="B298" s="135" t="s">
        <v>99</v>
      </c>
      <c r="C298" s="90" t="s">
        <v>58</v>
      </c>
      <c r="D298" s="91"/>
      <c r="E298" s="27" t="s">
        <v>38</v>
      </c>
      <c r="F298" s="28">
        <v>1</v>
      </c>
      <c r="G298" s="31">
        <v>1300</v>
      </c>
      <c r="H298" s="29">
        <f t="shared" ref="H298:H309" si="22">G298*F298</f>
        <v>1300</v>
      </c>
    </row>
    <row r="299" spans="1:8" ht="15" customHeight="1" x14ac:dyDescent="0.25">
      <c r="A299" s="25" t="s">
        <v>42</v>
      </c>
      <c r="B299" s="136"/>
      <c r="C299" s="73" t="s">
        <v>34</v>
      </c>
      <c r="D299" s="73"/>
      <c r="E299" s="2" t="s">
        <v>39</v>
      </c>
      <c r="F299" s="1">
        <v>0</v>
      </c>
      <c r="G299" s="32">
        <v>850</v>
      </c>
      <c r="H299" s="19">
        <f t="shared" si="22"/>
        <v>0</v>
      </c>
    </row>
    <row r="300" spans="1:8" ht="15" customHeight="1" x14ac:dyDescent="0.25">
      <c r="A300" s="25" t="s">
        <v>43</v>
      </c>
      <c r="B300" s="136"/>
      <c r="C300" s="73" t="s">
        <v>59</v>
      </c>
      <c r="D300" s="73"/>
      <c r="E300" s="2" t="s">
        <v>39</v>
      </c>
      <c r="F300" s="1">
        <v>0</v>
      </c>
      <c r="G300" s="32">
        <v>140</v>
      </c>
      <c r="H300" s="19">
        <f t="shared" si="22"/>
        <v>0</v>
      </c>
    </row>
    <row r="301" spans="1:8" ht="15" customHeight="1" x14ac:dyDescent="0.25">
      <c r="A301" s="25" t="s">
        <v>44</v>
      </c>
      <c r="B301" s="136"/>
      <c r="C301" s="78" t="s">
        <v>46</v>
      </c>
      <c r="D301" s="78"/>
      <c r="E301" s="22" t="s">
        <v>40</v>
      </c>
      <c r="F301" s="1">
        <v>1.64</v>
      </c>
      <c r="G301" s="32">
        <v>130</v>
      </c>
      <c r="H301" s="19">
        <f t="shared" si="22"/>
        <v>213.2</v>
      </c>
    </row>
    <row r="302" spans="1:8" ht="15" customHeight="1" x14ac:dyDescent="0.25">
      <c r="A302" s="25" t="s">
        <v>45</v>
      </c>
      <c r="B302" s="136"/>
      <c r="C302" s="73" t="s">
        <v>35</v>
      </c>
      <c r="D302" s="73"/>
      <c r="E302" s="2" t="s">
        <v>39</v>
      </c>
      <c r="F302" s="1">
        <v>4.1399999999999997</v>
      </c>
      <c r="G302" s="32">
        <v>100</v>
      </c>
      <c r="H302" s="19">
        <f t="shared" si="22"/>
        <v>413.99999999999994</v>
      </c>
    </row>
    <row r="303" spans="1:8" ht="15" customHeight="1" x14ac:dyDescent="0.25">
      <c r="A303" s="25" t="s">
        <v>52</v>
      </c>
      <c r="B303" s="136"/>
      <c r="C303" s="73" t="s">
        <v>36</v>
      </c>
      <c r="D303" s="73"/>
      <c r="E303" s="2" t="s">
        <v>38</v>
      </c>
      <c r="F303" s="1">
        <v>0</v>
      </c>
      <c r="G303" s="32">
        <v>750</v>
      </c>
      <c r="H303" s="19">
        <f t="shared" si="22"/>
        <v>0</v>
      </c>
    </row>
    <row r="304" spans="1:8" ht="15" customHeight="1" x14ac:dyDescent="0.25">
      <c r="A304" s="25" t="s">
        <v>53</v>
      </c>
      <c r="B304" s="136"/>
      <c r="C304" s="72" t="s">
        <v>47</v>
      </c>
      <c r="D304" s="72"/>
      <c r="E304" s="22" t="s">
        <v>38</v>
      </c>
      <c r="F304" s="1">
        <v>1</v>
      </c>
      <c r="G304" s="36">
        <v>950</v>
      </c>
      <c r="H304" s="19">
        <f t="shared" si="22"/>
        <v>950</v>
      </c>
    </row>
    <row r="305" spans="1:8" ht="15" customHeight="1" x14ac:dyDescent="0.25">
      <c r="A305" s="25" t="s">
        <v>54</v>
      </c>
      <c r="B305" s="136"/>
      <c r="C305" s="72" t="s">
        <v>48</v>
      </c>
      <c r="D305" s="72"/>
      <c r="E305" s="22" t="s">
        <v>38</v>
      </c>
      <c r="F305" s="1">
        <v>1</v>
      </c>
      <c r="G305" s="33">
        <v>150</v>
      </c>
      <c r="H305" s="19">
        <f t="shared" si="22"/>
        <v>150</v>
      </c>
    </row>
    <row r="306" spans="1:8" ht="15" customHeight="1" x14ac:dyDescent="0.25">
      <c r="A306" s="25" t="s">
        <v>55</v>
      </c>
      <c r="B306" s="136"/>
      <c r="C306" s="93" t="s">
        <v>49</v>
      </c>
      <c r="D306" s="93"/>
      <c r="E306" s="24" t="s">
        <v>38</v>
      </c>
      <c r="F306" s="1">
        <v>1</v>
      </c>
      <c r="G306" s="34">
        <v>60</v>
      </c>
      <c r="H306" s="19">
        <f t="shared" si="22"/>
        <v>60</v>
      </c>
    </row>
    <row r="307" spans="1:8" ht="15" customHeight="1" x14ac:dyDescent="0.25">
      <c r="A307" s="25" t="s">
        <v>56</v>
      </c>
      <c r="B307" s="136"/>
      <c r="C307" s="93" t="s">
        <v>50</v>
      </c>
      <c r="D307" s="93"/>
      <c r="E307" s="24" t="s">
        <v>38</v>
      </c>
      <c r="F307" s="1">
        <v>0</v>
      </c>
      <c r="G307" s="34">
        <v>30</v>
      </c>
      <c r="H307" s="19">
        <f t="shared" si="22"/>
        <v>0</v>
      </c>
    </row>
    <row r="308" spans="1:8" ht="15" customHeight="1" x14ac:dyDescent="0.25">
      <c r="A308" s="25" t="s">
        <v>57</v>
      </c>
      <c r="B308" s="136"/>
      <c r="C308" s="93" t="s">
        <v>74</v>
      </c>
      <c r="D308" s="93"/>
      <c r="E308" s="52" t="s">
        <v>38</v>
      </c>
      <c r="F308" s="53">
        <v>0</v>
      </c>
      <c r="G308" s="54">
        <v>2000</v>
      </c>
      <c r="H308" s="19">
        <f t="shared" si="22"/>
        <v>0</v>
      </c>
    </row>
    <row r="309" spans="1:8" ht="15.75" customHeight="1" thickBot="1" x14ac:dyDescent="0.3">
      <c r="A309" s="25" t="s">
        <v>75</v>
      </c>
      <c r="B309" s="137"/>
      <c r="C309" s="60" t="s">
        <v>51</v>
      </c>
      <c r="D309" s="61"/>
      <c r="E309" s="26" t="s">
        <v>38</v>
      </c>
      <c r="F309" s="20">
        <v>0</v>
      </c>
      <c r="G309" s="35">
        <v>200</v>
      </c>
      <c r="H309" s="21">
        <f t="shared" si="22"/>
        <v>0</v>
      </c>
    </row>
    <row r="310" spans="1:8" ht="19.5" thickBot="1" x14ac:dyDescent="0.3">
      <c r="A310" s="132" t="s">
        <v>238</v>
      </c>
      <c r="B310" s="133"/>
      <c r="C310" s="133"/>
      <c r="D310" s="133"/>
      <c r="E310" s="133"/>
      <c r="F310" s="133"/>
      <c r="G310" s="133"/>
      <c r="H310" s="134"/>
    </row>
    <row r="311" spans="1:8" ht="15" customHeight="1" x14ac:dyDescent="0.25">
      <c r="A311" s="30" t="s">
        <v>41</v>
      </c>
      <c r="B311" s="135" t="s">
        <v>115</v>
      </c>
      <c r="C311" s="90" t="s">
        <v>58</v>
      </c>
      <c r="D311" s="91"/>
      <c r="E311" s="27" t="s">
        <v>38</v>
      </c>
      <c r="F311" s="28">
        <v>1</v>
      </c>
      <c r="G311" s="31">
        <v>1300</v>
      </c>
      <c r="H311" s="29">
        <f t="shared" ref="H311:H322" si="23">G311*F311</f>
        <v>1300</v>
      </c>
    </row>
    <row r="312" spans="1:8" ht="15" customHeight="1" x14ac:dyDescent="0.25">
      <c r="A312" s="25" t="s">
        <v>42</v>
      </c>
      <c r="B312" s="136"/>
      <c r="C312" s="73" t="s">
        <v>34</v>
      </c>
      <c r="D312" s="73"/>
      <c r="E312" s="2" t="s">
        <v>39</v>
      </c>
      <c r="F312" s="1">
        <v>1.41</v>
      </c>
      <c r="G312" s="32">
        <v>850</v>
      </c>
      <c r="H312" s="19">
        <f t="shared" si="23"/>
        <v>1198.5</v>
      </c>
    </row>
    <row r="313" spans="1:8" ht="15" customHeight="1" x14ac:dyDescent="0.25">
      <c r="A313" s="25" t="s">
        <v>43</v>
      </c>
      <c r="B313" s="136"/>
      <c r="C313" s="73" t="s">
        <v>59</v>
      </c>
      <c r="D313" s="73"/>
      <c r="E313" s="2" t="s">
        <v>39</v>
      </c>
      <c r="F313" s="1">
        <v>2.84</v>
      </c>
      <c r="G313" s="32">
        <v>140</v>
      </c>
      <c r="H313" s="19">
        <f t="shared" si="23"/>
        <v>397.59999999999997</v>
      </c>
    </row>
    <row r="314" spans="1:8" ht="15" customHeight="1" x14ac:dyDescent="0.25">
      <c r="A314" s="25" t="s">
        <v>44</v>
      </c>
      <c r="B314" s="136"/>
      <c r="C314" s="78" t="s">
        <v>46</v>
      </c>
      <c r="D314" s="78"/>
      <c r="E314" s="22" t="s">
        <v>40</v>
      </c>
      <c r="F314" s="1">
        <v>5.74</v>
      </c>
      <c r="G314" s="32">
        <v>130</v>
      </c>
      <c r="H314" s="19">
        <f t="shared" si="23"/>
        <v>746.2</v>
      </c>
    </row>
    <row r="315" spans="1:8" ht="15" customHeight="1" x14ac:dyDescent="0.25">
      <c r="A315" s="25" t="s">
        <v>45</v>
      </c>
      <c r="B315" s="136"/>
      <c r="C315" s="73" t="s">
        <v>35</v>
      </c>
      <c r="D315" s="73"/>
      <c r="E315" s="2" t="s">
        <v>39</v>
      </c>
      <c r="F315" s="1">
        <v>5.79</v>
      </c>
      <c r="G315" s="32">
        <v>100</v>
      </c>
      <c r="H315" s="19">
        <f t="shared" si="23"/>
        <v>579</v>
      </c>
    </row>
    <row r="316" spans="1:8" ht="15" customHeight="1" x14ac:dyDescent="0.25">
      <c r="A316" s="25" t="s">
        <v>52</v>
      </c>
      <c r="B316" s="136"/>
      <c r="C316" s="73" t="s">
        <v>36</v>
      </c>
      <c r="D316" s="73"/>
      <c r="E316" s="2" t="s">
        <v>38</v>
      </c>
      <c r="F316" s="1">
        <v>1</v>
      </c>
      <c r="G316" s="32">
        <v>750</v>
      </c>
      <c r="H316" s="19">
        <f t="shared" si="23"/>
        <v>750</v>
      </c>
    </row>
    <row r="317" spans="1:8" ht="15" customHeight="1" x14ac:dyDescent="0.25">
      <c r="A317" s="25" t="s">
        <v>53</v>
      </c>
      <c r="B317" s="136"/>
      <c r="C317" s="72" t="s">
        <v>47</v>
      </c>
      <c r="D317" s="72"/>
      <c r="E317" s="22" t="s">
        <v>38</v>
      </c>
      <c r="F317" s="1">
        <v>0</v>
      </c>
      <c r="G317" s="36">
        <v>950</v>
      </c>
      <c r="H317" s="19">
        <f t="shared" si="23"/>
        <v>0</v>
      </c>
    </row>
    <row r="318" spans="1:8" ht="15" customHeight="1" x14ac:dyDescent="0.25">
      <c r="A318" s="25" t="s">
        <v>54</v>
      </c>
      <c r="B318" s="136"/>
      <c r="C318" s="72" t="s">
        <v>48</v>
      </c>
      <c r="D318" s="72"/>
      <c r="E318" s="22" t="s">
        <v>38</v>
      </c>
      <c r="F318" s="1">
        <v>1</v>
      </c>
      <c r="G318" s="33">
        <v>150</v>
      </c>
      <c r="H318" s="19">
        <f t="shared" si="23"/>
        <v>150</v>
      </c>
    </row>
    <row r="319" spans="1:8" ht="15" customHeight="1" x14ac:dyDescent="0.25">
      <c r="A319" s="25" t="s">
        <v>55</v>
      </c>
      <c r="B319" s="136"/>
      <c r="C319" s="93" t="s">
        <v>49</v>
      </c>
      <c r="D319" s="93"/>
      <c r="E319" s="24" t="s">
        <v>38</v>
      </c>
      <c r="F319" s="1">
        <v>1</v>
      </c>
      <c r="G319" s="34">
        <v>60</v>
      </c>
      <c r="H319" s="19">
        <f t="shared" si="23"/>
        <v>60</v>
      </c>
    </row>
    <row r="320" spans="1:8" ht="15" customHeight="1" x14ac:dyDescent="0.25">
      <c r="A320" s="25" t="s">
        <v>56</v>
      </c>
      <c r="B320" s="136"/>
      <c r="C320" s="93" t="s">
        <v>50</v>
      </c>
      <c r="D320" s="93"/>
      <c r="E320" s="24" t="s">
        <v>38</v>
      </c>
      <c r="F320" s="1">
        <v>2.76</v>
      </c>
      <c r="G320" s="34">
        <v>30</v>
      </c>
      <c r="H320" s="19">
        <f t="shared" si="23"/>
        <v>82.8</v>
      </c>
    </row>
    <row r="321" spans="1:8" ht="15" customHeight="1" x14ac:dyDescent="0.25">
      <c r="A321" s="25" t="s">
        <v>57</v>
      </c>
      <c r="B321" s="136"/>
      <c r="C321" s="93" t="s">
        <v>74</v>
      </c>
      <c r="D321" s="93"/>
      <c r="E321" s="52" t="s">
        <v>38</v>
      </c>
      <c r="F321" s="53">
        <v>0</v>
      </c>
      <c r="G321" s="54">
        <v>2000</v>
      </c>
      <c r="H321" s="19">
        <f t="shared" si="23"/>
        <v>0</v>
      </c>
    </row>
    <row r="322" spans="1:8" ht="15.75" customHeight="1" thickBot="1" x14ac:dyDescent="0.3">
      <c r="A322" s="25" t="s">
        <v>75</v>
      </c>
      <c r="B322" s="137"/>
      <c r="C322" s="60" t="s">
        <v>51</v>
      </c>
      <c r="D322" s="61"/>
      <c r="E322" s="26" t="s">
        <v>38</v>
      </c>
      <c r="F322" s="20">
        <v>1.5</v>
      </c>
      <c r="G322" s="35">
        <v>200</v>
      </c>
      <c r="H322" s="21">
        <f t="shared" si="23"/>
        <v>300</v>
      </c>
    </row>
    <row r="323" spans="1:8" x14ac:dyDescent="0.25">
      <c r="A323" s="10" t="s">
        <v>30</v>
      </c>
      <c r="B323" s="16"/>
      <c r="C323" s="141" t="s">
        <v>9</v>
      </c>
      <c r="D323" s="141"/>
      <c r="E323" s="141"/>
      <c r="F323" s="12">
        <f>SUM(F12:F23,F25:F36,F38:F49,F51:F62,F64:F75,F77:F88,F90:F101,F103:F114,F116:F127,F129:F140,F142:F153,F155:F166,F168:F179,F181:F192,F194:F205,F207:F218,F220:F231,F233:F244,F246:F257,F259:F270,F272:F283,F285:F296,F298:F309,F311:F322)</f>
        <v>457.35999999999962</v>
      </c>
      <c r="G323" s="11"/>
      <c r="H323" s="12">
        <f>SUM(H12:H23,H25:H35,H38:H49,H51:H62,H64:H75,H77:H88,H90:H101,H103:H114,H116:H127,H129:H140,H142:H153,H155:H166,H168:H179,H181:H192,H194:H205,H207:H218,H220:H231,H233:H244,H246:H257,H259:H270,H272:H283,H285:H296,H298:H309,H311:H322)</f>
        <v>120653.6</v>
      </c>
    </row>
    <row r="324" spans="1:8" x14ac:dyDescent="0.25">
      <c r="A324" s="4" t="s">
        <v>31</v>
      </c>
      <c r="B324" s="17"/>
      <c r="C324" s="142" t="s">
        <v>8</v>
      </c>
      <c r="D324" s="142"/>
      <c r="E324" s="142"/>
      <c r="F324" s="8"/>
      <c r="G324" s="8"/>
      <c r="H324" s="6">
        <f>H323*18%</f>
        <v>21717.648000000001</v>
      </c>
    </row>
    <row r="325" spans="1:8" ht="15.75" thickBot="1" x14ac:dyDescent="0.3">
      <c r="A325" s="5" t="s">
        <v>32</v>
      </c>
      <c r="B325" s="18"/>
      <c r="C325" s="143" t="s">
        <v>7</v>
      </c>
      <c r="D325" s="143"/>
      <c r="E325" s="143"/>
      <c r="F325" s="9"/>
      <c r="G325" s="9"/>
      <c r="H325" s="7">
        <f>SUM(H323,H324)</f>
        <v>142371.24800000002</v>
      </c>
    </row>
    <row r="327" spans="1:8" ht="15.75" x14ac:dyDescent="0.25">
      <c r="A327" s="139" t="s">
        <v>21</v>
      </c>
      <c r="B327" s="139"/>
      <c r="C327" s="139"/>
      <c r="D327" s="139"/>
      <c r="E327" s="139"/>
      <c r="F327" s="139"/>
      <c r="G327" s="139"/>
    </row>
    <row r="328" spans="1:8" ht="15.75" x14ac:dyDescent="0.25">
      <c r="A328" s="3">
        <v>1</v>
      </c>
      <c r="B328" s="3"/>
      <c r="C328" s="138" t="s">
        <v>22</v>
      </c>
      <c r="D328" s="138"/>
      <c r="E328" s="138"/>
      <c r="F328" s="138"/>
      <c r="G328" s="138"/>
    </row>
    <row r="329" spans="1:8" ht="15.75" x14ac:dyDescent="0.25">
      <c r="A329" s="3">
        <v>2</v>
      </c>
      <c r="B329" s="3"/>
      <c r="C329" s="140" t="s">
        <v>23</v>
      </c>
      <c r="D329" s="140"/>
      <c r="E329" s="140"/>
      <c r="F329" s="140"/>
      <c r="G329" s="140"/>
    </row>
    <row r="330" spans="1:8" ht="15.75" x14ac:dyDescent="0.25">
      <c r="A330" s="3">
        <v>3</v>
      </c>
      <c r="B330" s="3"/>
      <c r="C330" s="140" t="s">
        <v>24</v>
      </c>
      <c r="D330" s="140"/>
      <c r="E330" s="140"/>
      <c r="F330" s="140"/>
      <c r="G330" s="140"/>
    </row>
    <row r="331" spans="1:8" ht="15.75" x14ac:dyDescent="0.25">
      <c r="A331" s="3">
        <v>4</v>
      </c>
      <c r="B331" s="3"/>
      <c r="C331" s="140" t="s">
        <v>25</v>
      </c>
      <c r="D331" s="140"/>
      <c r="E331" s="140"/>
      <c r="F331" s="140"/>
      <c r="G331" s="140"/>
    </row>
    <row r="332" spans="1:8" ht="15.75" x14ac:dyDescent="0.25">
      <c r="A332" s="3">
        <v>5</v>
      </c>
      <c r="B332" s="3"/>
      <c r="C332" s="138" t="s">
        <v>28</v>
      </c>
      <c r="D332" s="138"/>
      <c r="E332" s="138"/>
      <c r="F332" s="138"/>
      <c r="G332" s="138"/>
    </row>
    <row r="333" spans="1:8" ht="15.75" x14ac:dyDescent="0.25">
      <c r="A333" s="3">
        <v>6</v>
      </c>
      <c r="B333" s="3"/>
      <c r="C333" s="138" t="s">
        <v>26</v>
      </c>
      <c r="D333" s="138"/>
      <c r="E333" s="138"/>
      <c r="F333" s="138"/>
      <c r="G333" s="138"/>
    </row>
    <row r="334" spans="1:8" ht="15.75" x14ac:dyDescent="0.25">
      <c r="A334" s="3">
        <v>7</v>
      </c>
      <c r="B334" s="3"/>
      <c r="C334" s="138" t="s">
        <v>27</v>
      </c>
      <c r="D334" s="138"/>
      <c r="E334" s="138"/>
      <c r="F334" s="138"/>
      <c r="G334" s="138"/>
    </row>
    <row r="335" spans="1:8" ht="15.75" x14ac:dyDescent="0.25">
      <c r="A335" s="3">
        <v>8</v>
      </c>
      <c r="B335" s="3"/>
      <c r="C335" s="138" t="s">
        <v>29</v>
      </c>
      <c r="D335" s="138"/>
      <c r="E335" s="138"/>
      <c r="F335" s="138"/>
      <c r="G335" s="138"/>
    </row>
  </sheetData>
  <mergeCells count="360">
    <mergeCell ref="D1:H1"/>
    <mergeCell ref="D2:H2"/>
    <mergeCell ref="D3:H3"/>
    <mergeCell ref="D4:H4"/>
    <mergeCell ref="A5:H5"/>
    <mergeCell ref="A6:C7"/>
    <mergeCell ref="D6:F7"/>
    <mergeCell ref="G6:G7"/>
    <mergeCell ref="H6:H7"/>
    <mergeCell ref="C17:D17"/>
    <mergeCell ref="C18:D18"/>
    <mergeCell ref="C19:D19"/>
    <mergeCell ref="C20:D20"/>
    <mergeCell ref="C21:D21"/>
    <mergeCell ref="C22:D22"/>
    <mergeCell ref="A8:H8"/>
    <mergeCell ref="A9:H9"/>
    <mergeCell ref="C10:D10"/>
    <mergeCell ref="A11:H11"/>
    <mergeCell ref="B12:B23"/>
    <mergeCell ref="C12:D12"/>
    <mergeCell ref="C13:D13"/>
    <mergeCell ref="C14:D14"/>
    <mergeCell ref="C15:D15"/>
    <mergeCell ref="C16:D16"/>
    <mergeCell ref="C45:D45"/>
    <mergeCell ref="C46:D46"/>
    <mergeCell ref="C32:D32"/>
    <mergeCell ref="C33:D33"/>
    <mergeCell ref="C34:D34"/>
    <mergeCell ref="C35:D35"/>
    <mergeCell ref="C36:D36"/>
    <mergeCell ref="A37:H37"/>
    <mergeCell ref="C23:D23"/>
    <mergeCell ref="A24:H24"/>
    <mergeCell ref="B25:B36"/>
    <mergeCell ref="C25:D25"/>
    <mergeCell ref="C26:D26"/>
    <mergeCell ref="C27:D27"/>
    <mergeCell ref="C28:D28"/>
    <mergeCell ref="C29:D29"/>
    <mergeCell ref="C30:D30"/>
    <mergeCell ref="C31:D31"/>
    <mergeCell ref="C56:D56"/>
    <mergeCell ref="C57:D57"/>
    <mergeCell ref="C58:D58"/>
    <mergeCell ref="C59:D59"/>
    <mergeCell ref="C60:D60"/>
    <mergeCell ref="C61:D61"/>
    <mergeCell ref="C47:D47"/>
    <mergeCell ref="C48:D48"/>
    <mergeCell ref="C49:D49"/>
    <mergeCell ref="A50:H50"/>
    <mergeCell ref="B51:B62"/>
    <mergeCell ref="C51:D51"/>
    <mergeCell ref="C52:D52"/>
    <mergeCell ref="C53:D53"/>
    <mergeCell ref="C54:D54"/>
    <mergeCell ref="C55:D55"/>
    <mergeCell ref="B38:B49"/>
    <mergeCell ref="C38:D38"/>
    <mergeCell ref="C39:D39"/>
    <mergeCell ref="C40:D40"/>
    <mergeCell ref="C41:D41"/>
    <mergeCell ref="C42:D42"/>
    <mergeCell ref="C43:D43"/>
    <mergeCell ref="C44:D44"/>
    <mergeCell ref="C84:D84"/>
    <mergeCell ref="C85:D85"/>
    <mergeCell ref="C71:D71"/>
    <mergeCell ref="C72:D72"/>
    <mergeCell ref="C73:D73"/>
    <mergeCell ref="C74:D74"/>
    <mergeCell ref="C75:D75"/>
    <mergeCell ref="A76:H76"/>
    <mergeCell ref="C62:D62"/>
    <mergeCell ref="A63:H63"/>
    <mergeCell ref="B64:B75"/>
    <mergeCell ref="C64:D64"/>
    <mergeCell ref="C65:D65"/>
    <mergeCell ref="C66:D66"/>
    <mergeCell ref="C67:D67"/>
    <mergeCell ref="C68:D68"/>
    <mergeCell ref="C69:D69"/>
    <mergeCell ref="C70:D70"/>
    <mergeCell ref="C95:D95"/>
    <mergeCell ref="C96:D96"/>
    <mergeCell ref="C97:D97"/>
    <mergeCell ref="C98:D98"/>
    <mergeCell ref="C99:D99"/>
    <mergeCell ref="C100:D100"/>
    <mergeCell ref="C86:D86"/>
    <mergeCell ref="C87:D87"/>
    <mergeCell ref="C88:D88"/>
    <mergeCell ref="A89:H89"/>
    <mergeCell ref="B90:B101"/>
    <mergeCell ref="C90:D90"/>
    <mergeCell ref="C91:D91"/>
    <mergeCell ref="C92:D92"/>
    <mergeCell ref="C93:D93"/>
    <mergeCell ref="C94:D94"/>
    <mergeCell ref="B77:B88"/>
    <mergeCell ref="C77:D77"/>
    <mergeCell ref="C78:D78"/>
    <mergeCell ref="C79:D79"/>
    <mergeCell ref="C80:D80"/>
    <mergeCell ref="C81:D81"/>
    <mergeCell ref="C82:D82"/>
    <mergeCell ref="C83:D83"/>
    <mergeCell ref="C123:D123"/>
    <mergeCell ref="C124:D124"/>
    <mergeCell ref="C110:D110"/>
    <mergeCell ref="C111:D111"/>
    <mergeCell ref="C112:D112"/>
    <mergeCell ref="C113:D113"/>
    <mergeCell ref="C114:D114"/>
    <mergeCell ref="A115:H115"/>
    <mergeCell ref="C101:D101"/>
    <mergeCell ref="A102:H102"/>
    <mergeCell ref="B103:B114"/>
    <mergeCell ref="C103:D103"/>
    <mergeCell ref="C104:D104"/>
    <mergeCell ref="C105:D105"/>
    <mergeCell ref="C106:D106"/>
    <mergeCell ref="C107:D107"/>
    <mergeCell ref="C108:D108"/>
    <mergeCell ref="C109:D109"/>
    <mergeCell ref="C134:D134"/>
    <mergeCell ref="C135:D135"/>
    <mergeCell ref="C136:D136"/>
    <mergeCell ref="C137:D137"/>
    <mergeCell ref="C138:D138"/>
    <mergeCell ref="C139:D139"/>
    <mergeCell ref="C125:D125"/>
    <mergeCell ref="C126:D126"/>
    <mergeCell ref="C127:D127"/>
    <mergeCell ref="A128:H128"/>
    <mergeCell ref="B129:B140"/>
    <mergeCell ref="C129:D129"/>
    <mergeCell ref="C130:D130"/>
    <mergeCell ref="C131:D131"/>
    <mergeCell ref="C132:D132"/>
    <mergeCell ref="C133:D133"/>
    <mergeCell ref="B116:B127"/>
    <mergeCell ref="C116:D116"/>
    <mergeCell ref="C117:D117"/>
    <mergeCell ref="C118:D118"/>
    <mergeCell ref="C119:D119"/>
    <mergeCell ref="C120:D120"/>
    <mergeCell ref="C121:D121"/>
    <mergeCell ref="C122:D122"/>
    <mergeCell ref="C162:D162"/>
    <mergeCell ref="C163:D163"/>
    <mergeCell ref="C149:D149"/>
    <mergeCell ref="C150:D150"/>
    <mergeCell ref="C151:D151"/>
    <mergeCell ref="C152:D152"/>
    <mergeCell ref="C153:D153"/>
    <mergeCell ref="A154:H154"/>
    <mergeCell ref="C140:D140"/>
    <mergeCell ref="A141:H141"/>
    <mergeCell ref="B142:B153"/>
    <mergeCell ref="C142:D142"/>
    <mergeCell ref="C143:D143"/>
    <mergeCell ref="C144:D144"/>
    <mergeCell ref="C145:D145"/>
    <mergeCell ref="C146:D146"/>
    <mergeCell ref="C147:D147"/>
    <mergeCell ref="C148:D148"/>
    <mergeCell ref="C173:D173"/>
    <mergeCell ref="C174:D174"/>
    <mergeCell ref="C175:D175"/>
    <mergeCell ref="C176:D176"/>
    <mergeCell ref="C177:D177"/>
    <mergeCell ref="C178:D178"/>
    <mergeCell ref="C164:D164"/>
    <mergeCell ref="C165:D165"/>
    <mergeCell ref="C166:D166"/>
    <mergeCell ref="A167:H167"/>
    <mergeCell ref="B168:B179"/>
    <mergeCell ref="C168:D168"/>
    <mergeCell ref="C169:D169"/>
    <mergeCell ref="C170:D170"/>
    <mergeCell ref="C171:D171"/>
    <mergeCell ref="C172:D172"/>
    <mergeCell ref="B155:B166"/>
    <mergeCell ref="C155:D155"/>
    <mergeCell ref="C156:D156"/>
    <mergeCell ref="C157:D157"/>
    <mergeCell ref="C158:D158"/>
    <mergeCell ref="C159:D159"/>
    <mergeCell ref="C160:D160"/>
    <mergeCell ref="C161:D161"/>
    <mergeCell ref="C201:D201"/>
    <mergeCell ref="C202:D202"/>
    <mergeCell ref="C188:D188"/>
    <mergeCell ref="C189:D189"/>
    <mergeCell ref="C190:D190"/>
    <mergeCell ref="C191:D191"/>
    <mergeCell ref="C192:D192"/>
    <mergeCell ref="A193:H193"/>
    <mergeCell ref="C179:D179"/>
    <mergeCell ref="A180:H180"/>
    <mergeCell ref="B181:B192"/>
    <mergeCell ref="C181:D181"/>
    <mergeCell ref="C182:D182"/>
    <mergeCell ref="C183:D183"/>
    <mergeCell ref="C184:D184"/>
    <mergeCell ref="C185:D185"/>
    <mergeCell ref="C186:D186"/>
    <mergeCell ref="C187:D187"/>
    <mergeCell ref="C212:D212"/>
    <mergeCell ref="C213:D213"/>
    <mergeCell ref="C214:D214"/>
    <mergeCell ref="C215:D215"/>
    <mergeCell ref="C216:D216"/>
    <mergeCell ref="C217:D217"/>
    <mergeCell ref="C203:D203"/>
    <mergeCell ref="C204:D204"/>
    <mergeCell ref="C205:D205"/>
    <mergeCell ref="A206:H206"/>
    <mergeCell ref="B207:B218"/>
    <mergeCell ref="C207:D207"/>
    <mergeCell ref="C208:D208"/>
    <mergeCell ref="C209:D209"/>
    <mergeCell ref="C210:D210"/>
    <mergeCell ref="C211:D211"/>
    <mergeCell ref="B194:B205"/>
    <mergeCell ref="C194:D194"/>
    <mergeCell ref="C195:D195"/>
    <mergeCell ref="C196:D196"/>
    <mergeCell ref="C197:D197"/>
    <mergeCell ref="C198:D198"/>
    <mergeCell ref="C199:D199"/>
    <mergeCell ref="C200:D200"/>
    <mergeCell ref="C240:D240"/>
    <mergeCell ref="C241:D241"/>
    <mergeCell ref="C227:D227"/>
    <mergeCell ref="C228:D228"/>
    <mergeCell ref="C229:D229"/>
    <mergeCell ref="C230:D230"/>
    <mergeCell ref="C231:D231"/>
    <mergeCell ref="A232:H232"/>
    <mergeCell ref="C218:D218"/>
    <mergeCell ref="A219:H219"/>
    <mergeCell ref="B220:B231"/>
    <mergeCell ref="C220:D220"/>
    <mergeCell ref="C221:D221"/>
    <mergeCell ref="C222:D222"/>
    <mergeCell ref="C223:D223"/>
    <mergeCell ref="C224:D224"/>
    <mergeCell ref="C225:D225"/>
    <mergeCell ref="C226:D226"/>
    <mergeCell ref="C251:D251"/>
    <mergeCell ref="C252:D252"/>
    <mergeCell ref="C253:D253"/>
    <mergeCell ref="C254:D254"/>
    <mergeCell ref="C255:D255"/>
    <mergeCell ref="C256:D256"/>
    <mergeCell ref="C242:D242"/>
    <mergeCell ref="C243:D243"/>
    <mergeCell ref="C244:D244"/>
    <mergeCell ref="A245:H245"/>
    <mergeCell ref="B246:B257"/>
    <mergeCell ref="C246:D246"/>
    <mergeCell ref="C247:D247"/>
    <mergeCell ref="C248:D248"/>
    <mergeCell ref="C249:D249"/>
    <mergeCell ref="C250:D250"/>
    <mergeCell ref="B233:B244"/>
    <mergeCell ref="C233:D233"/>
    <mergeCell ref="C234:D234"/>
    <mergeCell ref="C235:D235"/>
    <mergeCell ref="C236:D236"/>
    <mergeCell ref="C237:D237"/>
    <mergeCell ref="C238:D238"/>
    <mergeCell ref="C239:D239"/>
    <mergeCell ref="C279:D279"/>
    <mergeCell ref="C280:D280"/>
    <mergeCell ref="C266:D266"/>
    <mergeCell ref="C267:D267"/>
    <mergeCell ref="C268:D268"/>
    <mergeCell ref="C269:D269"/>
    <mergeCell ref="C270:D270"/>
    <mergeCell ref="A271:H271"/>
    <mergeCell ref="C257:D257"/>
    <mergeCell ref="A258:H258"/>
    <mergeCell ref="B259:B270"/>
    <mergeCell ref="C259:D259"/>
    <mergeCell ref="C260:D260"/>
    <mergeCell ref="C261:D261"/>
    <mergeCell ref="C262:D262"/>
    <mergeCell ref="C263:D263"/>
    <mergeCell ref="C264:D264"/>
    <mergeCell ref="C265:D265"/>
    <mergeCell ref="C290:D290"/>
    <mergeCell ref="C291:D291"/>
    <mergeCell ref="C292:D292"/>
    <mergeCell ref="C293:D293"/>
    <mergeCell ref="C294:D294"/>
    <mergeCell ref="C295:D295"/>
    <mergeCell ref="C281:D281"/>
    <mergeCell ref="C282:D282"/>
    <mergeCell ref="C283:D283"/>
    <mergeCell ref="A284:H284"/>
    <mergeCell ref="B285:B296"/>
    <mergeCell ref="C285:D285"/>
    <mergeCell ref="C286:D286"/>
    <mergeCell ref="C287:D287"/>
    <mergeCell ref="C288:D288"/>
    <mergeCell ref="C289:D289"/>
    <mergeCell ref="B272:B283"/>
    <mergeCell ref="C272:D272"/>
    <mergeCell ref="C273:D273"/>
    <mergeCell ref="C274:D274"/>
    <mergeCell ref="C275:D275"/>
    <mergeCell ref="C276:D276"/>
    <mergeCell ref="C277:D277"/>
    <mergeCell ref="C278:D278"/>
    <mergeCell ref="C305:D305"/>
    <mergeCell ref="C306:D306"/>
    <mergeCell ref="C307:D307"/>
    <mergeCell ref="C308:D308"/>
    <mergeCell ref="C309:D309"/>
    <mergeCell ref="A310:H310"/>
    <mergeCell ref="C296:D296"/>
    <mergeCell ref="A297:H297"/>
    <mergeCell ref="B298:B309"/>
    <mergeCell ref="C298:D298"/>
    <mergeCell ref="C299:D299"/>
    <mergeCell ref="C300:D300"/>
    <mergeCell ref="C301:D301"/>
    <mergeCell ref="C302:D302"/>
    <mergeCell ref="C303:D303"/>
    <mergeCell ref="C304:D304"/>
    <mergeCell ref="C320:D320"/>
    <mergeCell ref="C321:D321"/>
    <mergeCell ref="C322:D322"/>
    <mergeCell ref="C323:E323"/>
    <mergeCell ref="C324:E324"/>
    <mergeCell ref="C325:E325"/>
    <mergeCell ref="B311:B322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33:G333"/>
    <mergeCell ref="C334:G334"/>
    <mergeCell ref="C335:G335"/>
    <mergeCell ref="A327:G327"/>
    <mergeCell ref="C328:G328"/>
    <mergeCell ref="C329:G329"/>
    <mergeCell ref="C330:G330"/>
    <mergeCell ref="C331:G331"/>
    <mergeCell ref="C332:G332"/>
  </mergeCells>
  <hyperlinks>
    <hyperlink ref="C324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topLeftCell="A4" zoomScaleNormal="100" zoomScaleSheetLayoutView="100" workbookViewId="0">
      <selection activeCell="F19" sqref="F19"/>
    </sheetView>
  </sheetViews>
  <sheetFormatPr defaultRowHeight="15" x14ac:dyDescent="0.25"/>
  <cols>
    <col min="2" max="2" width="23.5703125" customWidth="1"/>
    <col min="3" max="3" width="33.42578125" customWidth="1"/>
    <col min="4" max="5" width="13" customWidth="1"/>
    <col min="6" max="6" width="14.85546875" customWidth="1"/>
    <col min="7" max="7" width="21.28515625" customWidth="1"/>
  </cols>
  <sheetData>
    <row r="1" spans="1:7" ht="27.75" x14ac:dyDescent="0.25">
      <c r="A1" s="37" t="s">
        <v>13</v>
      </c>
      <c r="B1" s="38"/>
      <c r="C1" s="126" t="s">
        <v>14</v>
      </c>
      <c r="D1" s="126"/>
      <c r="E1" s="126"/>
      <c r="F1" s="126"/>
      <c r="G1" s="127"/>
    </row>
    <row r="2" spans="1:7" ht="27.75" x14ac:dyDescent="0.25">
      <c r="A2" s="39" t="s">
        <v>15</v>
      </c>
      <c r="B2" s="40"/>
      <c r="C2" s="128" t="s">
        <v>16</v>
      </c>
      <c r="D2" s="128"/>
      <c r="E2" s="128"/>
      <c r="F2" s="128"/>
      <c r="G2" s="129"/>
    </row>
    <row r="3" spans="1:7" x14ac:dyDescent="0.25">
      <c r="A3" s="41" t="s">
        <v>17</v>
      </c>
      <c r="B3" s="42"/>
      <c r="C3" s="130" t="s">
        <v>18</v>
      </c>
      <c r="D3" s="130"/>
      <c r="E3" s="130"/>
      <c r="F3" s="130"/>
      <c r="G3" s="131"/>
    </row>
    <row r="4" spans="1:7" ht="15.75" thickBot="1" x14ac:dyDescent="0.3">
      <c r="A4" s="43" t="s">
        <v>19</v>
      </c>
      <c r="B4" s="44"/>
      <c r="C4" s="104" t="s">
        <v>20</v>
      </c>
      <c r="D4" s="104"/>
      <c r="E4" s="104"/>
      <c r="F4" s="104"/>
      <c r="G4" s="105"/>
    </row>
    <row r="5" spans="1:7" ht="19.5" thickBot="1" x14ac:dyDescent="0.3">
      <c r="A5" s="106" t="s">
        <v>10</v>
      </c>
      <c r="B5" s="107"/>
      <c r="C5" s="108"/>
      <c r="D5" s="108"/>
      <c r="E5" s="108"/>
      <c r="F5" s="108"/>
      <c r="G5" s="109"/>
    </row>
    <row r="6" spans="1:7" ht="15.75" customHeight="1" x14ac:dyDescent="0.25">
      <c r="A6" s="110" t="s">
        <v>12</v>
      </c>
      <c r="B6" s="111"/>
      <c r="C6" s="111" t="s">
        <v>33</v>
      </c>
      <c r="D6" s="111"/>
      <c r="E6" s="56"/>
      <c r="F6" s="157" t="s">
        <v>11</v>
      </c>
      <c r="G6" s="124" t="s">
        <v>239</v>
      </c>
    </row>
    <row r="7" spans="1:7" ht="16.5" customHeight="1" thickBot="1" x14ac:dyDescent="0.3">
      <c r="A7" s="113"/>
      <c r="B7" s="114"/>
      <c r="C7" s="114"/>
      <c r="D7" s="114"/>
      <c r="E7" s="57"/>
      <c r="F7" s="158"/>
      <c r="G7" s="125"/>
    </row>
    <row r="8" spans="1:7" ht="21.75" thickBot="1" x14ac:dyDescent="0.3">
      <c r="A8" s="94" t="s">
        <v>240</v>
      </c>
      <c r="B8" s="95"/>
      <c r="C8" s="96"/>
      <c r="D8" s="96"/>
      <c r="E8" s="96"/>
      <c r="F8" s="96"/>
      <c r="G8" s="97"/>
    </row>
    <row r="9" spans="1:7" ht="15.75" thickBot="1" x14ac:dyDescent="0.3">
      <c r="A9" s="150" t="s">
        <v>4</v>
      </c>
      <c r="B9" s="151"/>
      <c r="C9" s="151"/>
      <c r="D9" s="151"/>
      <c r="E9" s="151"/>
      <c r="F9" s="151"/>
      <c r="G9" s="152"/>
    </row>
    <row r="10" spans="1:7" ht="15.75" thickBot="1" x14ac:dyDescent="0.3">
      <c r="A10" s="13" t="s">
        <v>6</v>
      </c>
      <c r="B10" s="102" t="s">
        <v>5</v>
      </c>
      <c r="C10" s="103"/>
      <c r="D10" s="14" t="s">
        <v>0</v>
      </c>
      <c r="E10" s="14"/>
      <c r="F10" s="14" t="s">
        <v>2</v>
      </c>
      <c r="G10" s="14" t="s">
        <v>61</v>
      </c>
    </row>
    <row r="11" spans="1:7" ht="15.75" thickBot="1" x14ac:dyDescent="0.3">
      <c r="A11" s="153" t="s">
        <v>62</v>
      </c>
      <c r="B11" s="154"/>
      <c r="C11" s="154"/>
      <c r="D11" s="154"/>
      <c r="E11" s="154"/>
      <c r="F11" s="154"/>
      <c r="G11" s="155"/>
    </row>
    <row r="12" spans="1:7" ht="29.25" customHeight="1" x14ac:dyDescent="0.25">
      <c r="A12" s="45" t="s">
        <v>41</v>
      </c>
      <c r="B12" s="156" t="s">
        <v>63</v>
      </c>
      <c r="C12" s="156"/>
      <c r="D12" s="46" t="s">
        <v>38</v>
      </c>
      <c r="E12" s="160">
        <v>144</v>
      </c>
      <c r="F12" s="47">
        <v>1300</v>
      </c>
      <c r="G12" s="48">
        <f>F12*E12</f>
        <v>187200</v>
      </c>
    </row>
    <row r="13" spans="1:7" x14ac:dyDescent="0.25">
      <c r="A13" s="49" t="s">
        <v>42</v>
      </c>
      <c r="B13" s="148" t="s">
        <v>64</v>
      </c>
      <c r="C13" s="148"/>
      <c r="D13" s="22" t="s">
        <v>40</v>
      </c>
      <c r="E13" s="159">
        <v>189.66</v>
      </c>
      <c r="F13" s="23">
        <v>850</v>
      </c>
      <c r="G13" s="55">
        <f t="shared" ref="G13:G23" si="0">F13*E13</f>
        <v>161211</v>
      </c>
    </row>
    <row r="14" spans="1:7" ht="32.25" customHeight="1" x14ac:dyDescent="0.25">
      <c r="A14" s="49" t="s">
        <v>43</v>
      </c>
      <c r="B14" s="149" t="s">
        <v>65</v>
      </c>
      <c r="C14" s="149"/>
      <c r="D14" s="22" t="s">
        <v>40</v>
      </c>
      <c r="E14" s="159">
        <v>283.26</v>
      </c>
      <c r="F14" s="23">
        <v>140</v>
      </c>
      <c r="G14" s="55">
        <f t="shared" si="0"/>
        <v>39656.400000000001</v>
      </c>
    </row>
    <row r="15" spans="1:7" x14ac:dyDescent="0.25">
      <c r="A15" s="49" t="s">
        <v>44</v>
      </c>
      <c r="B15" s="149" t="s">
        <v>66</v>
      </c>
      <c r="C15" s="149"/>
      <c r="D15" s="22" t="s">
        <v>40</v>
      </c>
      <c r="E15" s="159">
        <v>734.1</v>
      </c>
      <c r="F15" s="23">
        <v>130</v>
      </c>
      <c r="G15" s="55">
        <f t="shared" si="0"/>
        <v>95433</v>
      </c>
    </row>
    <row r="16" spans="1:7" x14ac:dyDescent="0.25">
      <c r="A16" s="49" t="s">
        <v>45</v>
      </c>
      <c r="B16" s="148" t="s">
        <v>67</v>
      </c>
      <c r="C16" s="148"/>
      <c r="D16" s="22" t="s">
        <v>40</v>
      </c>
      <c r="E16" s="159">
        <v>731.1</v>
      </c>
      <c r="F16" s="23">
        <v>100</v>
      </c>
      <c r="G16" s="55">
        <f t="shared" si="0"/>
        <v>73110</v>
      </c>
    </row>
    <row r="17" spans="1:7" x14ac:dyDescent="0.25">
      <c r="A17" s="49" t="s">
        <v>52</v>
      </c>
      <c r="B17" s="148" t="s">
        <v>68</v>
      </c>
      <c r="C17" s="148"/>
      <c r="D17" s="22" t="s">
        <v>38</v>
      </c>
      <c r="E17" s="159">
        <v>108</v>
      </c>
      <c r="F17" s="23">
        <v>750</v>
      </c>
      <c r="G17" s="55">
        <f t="shared" si="0"/>
        <v>81000</v>
      </c>
    </row>
    <row r="18" spans="1:7" ht="12.75" customHeight="1" x14ac:dyDescent="0.25">
      <c r="A18" s="49" t="s">
        <v>53</v>
      </c>
      <c r="B18" s="148" t="s">
        <v>47</v>
      </c>
      <c r="C18" s="148"/>
      <c r="D18" s="22" t="s">
        <v>38</v>
      </c>
      <c r="E18" s="159">
        <v>36</v>
      </c>
      <c r="F18" s="23">
        <v>950</v>
      </c>
      <c r="G18" s="55">
        <f t="shared" si="0"/>
        <v>34200</v>
      </c>
    </row>
    <row r="19" spans="1:7" x14ac:dyDescent="0.25">
      <c r="A19" s="49" t="s">
        <v>54</v>
      </c>
      <c r="B19" s="148" t="s">
        <v>48</v>
      </c>
      <c r="C19" s="148"/>
      <c r="D19" s="22" t="s">
        <v>38</v>
      </c>
      <c r="E19" s="159">
        <v>144</v>
      </c>
      <c r="F19" s="23">
        <v>150</v>
      </c>
      <c r="G19" s="55">
        <f t="shared" si="0"/>
        <v>21600</v>
      </c>
    </row>
    <row r="20" spans="1:7" x14ac:dyDescent="0.25">
      <c r="A20" s="49" t="s">
        <v>55</v>
      </c>
      <c r="B20" s="147" t="s">
        <v>49</v>
      </c>
      <c r="C20" s="147"/>
      <c r="D20" s="24" t="s">
        <v>38</v>
      </c>
      <c r="E20" s="159">
        <v>144</v>
      </c>
      <c r="F20" s="50">
        <v>60</v>
      </c>
      <c r="G20" s="55">
        <f t="shared" si="0"/>
        <v>8640</v>
      </c>
    </row>
    <row r="21" spans="1:7" x14ac:dyDescent="0.25">
      <c r="A21" s="49" t="s">
        <v>56</v>
      </c>
      <c r="B21" s="147" t="s">
        <v>50</v>
      </c>
      <c r="C21" s="147"/>
      <c r="D21" s="24" t="s">
        <v>38</v>
      </c>
      <c r="E21" s="159">
        <v>149.04</v>
      </c>
      <c r="F21" s="50">
        <v>30</v>
      </c>
      <c r="G21" s="55">
        <f t="shared" si="0"/>
        <v>4471.2</v>
      </c>
    </row>
    <row r="22" spans="1:7" x14ac:dyDescent="0.25">
      <c r="A22" s="49" t="s">
        <v>57</v>
      </c>
      <c r="B22" s="147" t="s">
        <v>95</v>
      </c>
      <c r="C22" s="147"/>
      <c r="D22" s="24" t="s">
        <v>38</v>
      </c>
      <c r="E22" s="159">
        <v>0</v>
      </c>
      <c r="F22" s="50">
        <v>2000</v>
      </c>
      <c r="G22" s="55">
        <f t="shared" si="0"/>
        <v>0</v>
      </c>
    </row>
    <row r="23" spans="1:7" ht="15.75" thickBot="1" x14ac:dyDescent="0.3">
      <c r="A23" s="161" t="s">
        <v>75</v>
      </c>
      <c r="B23" s="162" t="s">
        <v>51</v>
      </c>
      <c r="C23" s="162"/>
      <c r="D23" s="52" t="s">
        <v>38</v>
      </c>
      <c r="E23" s="163">
        <v>81</v>
      </c>
      <c r="F23" s="164">
        <v>200</v>
      </c>
      <c r="G23" s="55">
        <f t="shared" si="0"/>
        <v>16200</v>
      </c>
    </row>
    <row r="24" spans="1:7" ht="15.75" thickBot="1" x14ac:dyDescent="0.3">
      <c r="A24" s="166"/>
      <c r="B24" s="167" t="s">
        <v>69</v>
      </c>
      <c r="C24" s="167"/>
      <c r="D24" s="167"/>
      <c r="E24" s="168"/>
      <c r="F24" s="166"/>
      <c r="G24" s="165">
        <f>SUM(G12:G23)</f>
        <v>722721.6</v>
      </c>
    </row>
    <row r="25" spans="1:7" ht="15.75" thickBot="1" x14ac:dyDescent="0.3">
      <c r="A25" s="166"/>
      <c r="B25" s="167" t="s">
        <v>70</v>
      </c>
      <c r="C25" s="167"/>
      <c r="D25" s="167"/>
      <c r="E25" s="168"/>
      <c r="F25" s="166"/>
      <c r="G25" s="165">
        <f>G24*18%</f>
        <v>130089.88799999999</v>
      </c>
    </row>
    <row r="26" spans="1:7" ht="15.75" thickBot="1" x14ac:dyDescent="0.3">
      <c r="A26" s="166"/>
      <c r="B26" s="167" t="s">
        <v>71</v>
      </c>
      <c r="C26" s="167"/>
      <c r="D26" s="167"/>
      <c r="E26" s="168"/>
      <c r="F26" s="166"/>
      <c r="G26" s="165">
        <f>SUM(G24:G25)</f>
        <v>852811.48800000001</v>
      </c>
    </row>
  </sheetData>
  <mergeCells count="28">
    <mergeCell ref="A6:B7"/>
    <mergeCell ref="C6:D7"/>
    <mergeCell ref="F6:F7"/>
    <mergeCell ref="G6:G7"/>
    <mergeCell ref="C1:G1"/>
    <mergeCell ref="C2:G2"/>
    <mergeCell ref="C3:G3"/>
    <mergeCell ref="C4:G4"/>
    <mergeCell ref="A5:G5"/>
    <mergeCell ref="B13:C13"/>
    <mergeCell ref="B14:C14"/>
    <mergeCell ref="B15:C15"/>
    <mergeCell ref="A8:G8"/>
    <mergeCell ref="A9:G9"/>
    <mergeCell ref="B10:C10"/>
    <mergeCell ref="A11:G11"/>
    <mergeCell ref="B12:C12"/>
    <mergeCell ref="B16:C16"/>
    <mergeCell ref="B17:C17"/>
    <mergeCell ref="B18:C18"/>
    <mergeCell ref="B19:C19"/>
    <mergeCell ref="B20:C20"/>
    <mergeCell ref="B21:C21"/>
    <mergeCell ref="B23:C23"/>
    <mergeCell ref="B24:D24"/>
    <mergeCell ref="B25:D25"/>
    <mergeCell ref="B26:D26"/>
    <mergeCell ref="B22:C22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9th Floor </vt:lpstr>
      <vt:lpstr>10th Floor </vt:lpstr>
      <vt:lpstr>11th Floor</vt:lpstr>
      <vt:lpstr>12th Floor</vt:lpstr>
      <vt:lpstr>13th Floor</vt:lpstr>
      <vt:lpstr>14th Floor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2025-07-19T14:07:08Z</dcterms:modified>
</cp:coreProperties>
</file>