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Mira Bhayandar\"/>
    </mc:Choice>
  </mc:AlternateContent>
  <xr:revisionPtr revIDLastSave="0" documentId="8_{8B5FA24E-7E7A-46F2-BD6C-4E5A8F33A0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7" i="1"/>
  <c r="G13" i="1"/>
  <c r="G14" i="1"/>
  <c r="G12" i="1"/>
  <c r="G11" i="1"/>
  <c r="G15" i="1" l="1"/>
  <c r="G19" i="1" l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<sst xmlns="http://schemas.openxmlformats.org/spreadsheetml/2006/main" count="50" uniqueCount="46">
  <si>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</si>
  <si>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</si>
  <si>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</si>
  <si>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</si>
  <si>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</si>
  <si>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</si>
  <si>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</si>
  <si>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</si>
  <si>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</si>
  <si>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</si>
  <si>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</si>
  <si>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</si>
  <si>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</si>
  <si>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</si>
  <si>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</si>
  <si>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</si>
  <si>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</si>
  <si>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</si>
  <si>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</si>
  <si>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</si>
  <si>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</si>
  <si>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</si>
  <si>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</si>
  <si>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</si>
  <si>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</si>
  <si>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</si>
  <si>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</si>
  <si>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</si>
  <si>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</si>
  <si>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</si>
  <si>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</si>
  <si>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</si>
  <si>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</si>
  <si>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</si>
  <si>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</si>
  <si>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Theobroma Foods Pvt. Ltd.</t>
  </si>
  <si>
    <t xml:space="preserve">Site Address: - Vrindavan Building, opposite Maxus Mall Road, Bhayandar, Geeta Nagar, Bhayandar West, Thane, Mira Bhayandar, Maharashtra 401101 </t>
  </si>
  <si>
    <t xml:space="preserve">Standard Installation, Pressure Testing, Vacummizing, Testing &amp; Commissioning of Cassette Unit - 2.0 TR 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</si>
  <si>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</si>
  <si>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</si>
  <si>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</si>
  <si>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>Kgs</t>
  </si>
  <si>
    <t xml:space="preserve">Cage Transportation Charges </t>
  </si>
  <si>
    <t>Fabricated Double Decker Outdoor Unit Cage</t>
  </si>
  <si>
    <t>24.02.2026</t>
  </si>
  <si>
    <t>Chiseling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</si>
</sst>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K12" sqref="K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16" t="s">
        <v>0</v>
      </c>
      <c r="B1" s="17"/>
      <c r="C1" s="17" t="s">
        <v>1</v>
      </c>
      <c r="D1" s="17"/>
      <c r="E1" s="17"/>
      <c r="F1" s="17"/>
      <c r="G1" s="18"/>
    </row>
    <row r="2" spans="1:7" ht="27">
      <c r="A2" s="19" t="s">
        <v>2</v>
      </c>
      <c r="B2" s="20"/>
      <c r="C2" s="20" t="s">
        <v>3</v>
      </c>
      <c r="D2" s="20"/>
      <c r="E2" s="20"/>
      <c r="F2" s="20"/>
      <c r="G2" s="21"/>
    </row>
    <row r="3" spans="1:7" ht="21" customHeight="1">
      <c r="A3" s="22" t="s">
        <v>4</v>
      </c>
      <c r="B3" s="23"/>
      <c r="C3" s="23" t="s">
        <v>5</v>
      </c>
      <c r="D3" s="23"/>
      <c r="E3" s="23"/>
      <c r="F3" s="23"/>
      <c r="G3" s="24"/>
    </row>
    <row r="4" spans="1:7" ht="22.5" customHeight="1">
      <c r="A4" s="25" t="s">
        <v>6</v>
      </c>
      <c r="B4" s="26"/>
      <c r="C4" s="26" t="s">
        <v>7</v>
      </c>
      <c r="D4" s="26"/>
      <c r="E4" s="26"/>
      <c r="F4" s="26"/>
      <c r="G4" s="27"/>
    </row>
    <row r="5" spans="1:7" ht="18">
      <c r="A5" s="28" t="s">
        <v>8</v>
      </c>
      <c r="B5" s="29"/>
      <c r="C5" s="29"/>
      <c r="D5" s="29"/>
      <c r="E5" s="29"/>
      <c r="F5" s="29"/>
      <c r="G5" s="30"/>
    </row>
    <row r="6" spans="1:7" ht="15" customHeight="1">
      <c r="A6" s="44" t="s">
        <v>9</v>
      </c>
      <c r="B6" s="48"/>
      <c r="C6" s="50" t="s">
        <v>35</v>
      </c>
      <c r="D6" s="51"/>
      <c r="E6" s="52"/>
      <c r="F6" s="44" t="s">
        <v>10</v>
      </c>
      <c r="G6" s="46" t="s">
        <v>44</v>
      </c>
    </row>
    <row r="7" spans="1:7" ht="15" customHeigh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31" t="s">
        <v>36</v>
      </c>
      <c r="B8" s="32"/>
      <c r="C8" s="32"/>
      <c r="D8" s="32"/>
      <c r="E8" s="32"/>
      <c r="F8" s="32"/>
      <c r="G8" s="33"/>
    </row>
    <row r="9" spans="1:7" ht="20.399999999999999" customHeight="1" thickBot="1">
      <c r="A9" s="34" t="s">
        <v>19</v>
      </c>
      <c r="B9" s="35"/>
      <c r="C9" s="35"/>
      <c r="D9" s="35"/>
      <c r="E9" s="35"/>
      <c r="F9" s="35"/>
      <c r="G9" s="36"/>
    </row>
    <row r="10" spans="1:7" ht="16.5" customHeight="1" thickBot="1">
      <c r="A10" s="1" t="s">
        <v>20</v>
      </c>
      <c r="B10" s="32" t="s">
        <v>21</v>
      </c>
      <c r="C10" s="3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6" customHeight="1">
      <c r="A11" s="5">
        <v>1</v>
      </c>
      <c r="B11" s="59" t="s">
        <v>37</v>
      </c>
      <c r="C11" s="60"/>
      <c r="D11" s="5" t="s">
        <v>15</v>
      </c>
      <c r="E11" s="7">
        <v>2</v>
      </c>
      <c r="F11" s="7">
        <v>3000</v>
      </c>
      <c r="G11" s="4">
        <f t="shared" ref="G11:G17" si="0">F11*E11</f>
        <v>6000</v>
      </c>
    </row>
    <row r="12" spans="1:7" ht="17.399999999999999" customHeight="1">
      <c r="A12" s="5">
        <v>2</v>
      </c>
      <c r="B12" s="41" t="s">
        <v>38</v>
      </c>
      <c r="C12" s="41"/>
      <c r="D12" s="5" t="s">
        <v>22</v>
      </c>
      <c r="E12" s="7">
        <v>26</v>
      </c>
      <c r="F12" s="7">
        <v>1100</v>
      </c>
      <c r="G12" s="4">
        <f t="shared" si="0"/>
        <v>28600</v>
      </c>
    </row>
    <row r="13" spans="1:7" ht="18.600000000000001" customHeight="1">
      <c r="A13" s="5">
        <v>3</v>
      </c>
      <c r="B13" s="41" t="s">
        <v>40</v>
      </c>
      <c r="C13" s="41"/>
      <c r="D13" s="5" t="s">
        <v>22</v>
      </c>
      <c r="E13" s="7">
        <v>28</v>
      </c>
      <c r="F13" s="7">
        <v>190</v>
      </c>
      <c r="G13" s="4">
        <f t="shared" si="0"/>
        <v>5320</v>
      </c>
    </row>
    <row r="14" spans="1:7" ht="16.8" customHeight="1">
      <c r="A14" s="5">
        <v>4</v>
      </c>
      <c r="B14" s="41" t="s">
        <v>39</v>
      </c>
      <c r="C14" s="41"/>
      <c r="D14" s="5" t="s">
        <v>22</v>
      </c>
      <c r="E14" s="7">
        <v>13</v>
      </c>
      <c r="F14" s="7">
        <v>190</v>
      </c>
      <c r="G14" s="4">
        <f t="shared" si="0"/>
        <v>2470</v>
      </c>
    </row>
    <row r="15" spans="1:7" ht="16.8" customHeight="1">
      <c r="A15" s="5">
        <v>5</v>
      </c>
      <c r="B15" s="40" t="s">
        <v>43</v>
      </c>
      <c r="C15" s="41"/>
      <c r="D15" s="5" t="s">
        <v>41</v>
      </c>
      <c r="E15" s="7">
        <v>35</v>
      </c>
      <c r="F15" s="7">
        <v>190</v>
      </c>
      <c r="G15" s="4">
        <f t="shared" si="0"/>
        <v>6650</v>
      </c>
    </row>
    <row r="16" spans="1:7" ht="16.8" customHeight="1">
      <c r="A16" s="5">
        <v>6</v>
      </c>
      <c r="B16" s="61" t="s">
        <v>42</v>
      </c>
      <c r="C16" s="43"/>
      <c r="D16" s="6" t="s">
        <v>15</v>
      </c>
      <c r="E16" s="8">
        <v>1</v>
      </c>
      <c r="F16" s="8">
        <v>2500</v>
      </c>
      <c r="G16" s="4">
        <f t="shared" si="0"/>
        <v>2500</v>
      </c>
    </row>
    <row r="17" spans="1:7" ht="16.8" customHeight="1" thickBot="1">
      <c r="A17" s="5">
        <v>7</v>
      </c>
      <c r="B17" s="42" t="s">
        <v>45</v>
      </c>
      <c r="C17" s="43"/>
      <c r="D17" s="6" t="s">
        <v>15</v>
      </c>
      <c r="E17" s="8">
        <v>1</v>
      </c>
      <c r="F17" s="8">
        <v>1500</v>
      </c>
      <c r="G17" s="4">
        <f t="shared" si="0"/>
        <v>1500</v>
      </c>
    </row>
    <row r="18" spans="1:7" ht="21" customHeight="1">
      <c r="A18" s="9" t="s">
        <v>16</v>
      </c>
      <c r="B18" s="57" t="s">
        <v>23</v>
      </c>
      <c r="C18" s="57"/>
      <c r="D18" s="57"/>
      <c r="E18" s="10"/>
      <c r="F18" s="10"/>
      <c r="G18" s="11">
        <f>SUM(G11:G17)</f>
        <v>53040</v>
      </c>
    </row>
    <row r="19" spans="1:7">
      <c r="A19" s="12" t="s">
        <v>17</v>
      </c>
      <c r="B19" s="58" t="s">
        <v>24</v>
      </c>
      <c r="C19" s="58"/>
      <c r="D19" s="58"/>
      <c r="E19" s="13"/>
      <c r="F19" s="13"/>
      <c r="G19" s="14">
        <f>G18*18%</f>
        <v>9547.1999999999989</v>
      </c>
    </row>
    <row r="20" spans="1:7">
      <c r="A20" s="12" t="s">
        <v>18</v>
      </c>
      <c r="B20" s="37" t="s">
        <v>25</v>
      </c>
      <c r="C20" s="37"/>
      <c r="D20" s="37"/>
      <c r="E20" s="13"/>
      <c r="F20" s="13"/>
      <c r="G20" s="14">
        <f>SUM(G18:G19)</f>
        <v>62587.199999999997</v>
      </c>
    </row>
    <row r="22" spans="1:7" ht="15.6">
      <c r="A22" s="38" t="s">
        <v>26</v>
      </c>
      <c r="B22" s="38"/>
      <c r="C22" s="38"/>
      <c r="D22" s="38"/>
      <c r="E22" s="38"/>
      <c r="F22" s="38"/>
    </row>
    <row r="23" spans="1:7" ht="15.6">
      <c r="A23" s="15">
        <v>1</v>
      </c>
      <c r="B23" s="39" t="s">
        <v>27</v>
      </c>
      <c r="C23" s="39"/>
      <c r="D23" s="39"/>
      <c r="E23" s="39"/>
      <c r="F23" s="39"/>
    </row>
    <row r="24" spans="1:7" ht="15.6">
      <c r="A24" s="15">
        <v>2</v>
      </c>
      <c r="B24" s="56" t="s">
        <v>28</v>
      </c>
      <c r="C24" s="56"/>
      <c r="D24" s="56"/>
      <c r="E24" s="56"/>
      <c r="F24" s="56"/>
    </row>
    <row r="25" spans="1:7" ht="15.6">
      <c r="A25" s="15">
        <v>3</v>
      </c>
      <c r="B25" s="56" t="s">
        <v>29</v>
      </c>
      <c r="C25" s="56"/>
      <c r="D25" s="56"/>
      <c r="E25" s="56"/>
      <c r="F25" s="56"/>
    </row>
    <row r="26" spans="1:7" ht="32.1" customHeight="1">
      <c r="A26" s="15">
        <v>4</v>
      </c>
      <c r="B26" s="56" t="s">
        <v>30</v>
      </c>
      <c r="C26" s="56"/>
      <c r="D26" s="56"/>
      <c r="E26" s="56"/>
      <c r="F26" s="56"/>
    </row>
    <row r="27" spans="1:7" ht="15.6">
      <c r="A27" s="15">
        <v>5</v>
      </c>
      <c r="B27" s="39" t="s">
        <v>31</v>
      </c>
      <c r="C27" s="39"/>
      <c r="D27" s="39"/>
      <c r="E27" s="39"/>
      <c r="F27" s="39"/>
    </row>
    <row r="28" spans="1:7" ht="15.6">
      <c r="A28" s="15">
        <v>6</v>
      </c>
      <c r="B28" s="39" t="s">
        <v>32</v>
      </c>
      <c r="C28" s="39"/>
      <c r="D28" s="39"/>
      <c r="E28" s="39"/>
      <c r="F28" s="39"/>
    </row>
    <row r="29" spans="1:7" ht="15.6">
      <c r="A29" s="15">
        <v>7</v>
      </c>
      <c r="B29" s="39" t="s">
        <v>33</v>
      </c>
      <c r="C29" s="39"/>
      <c r="D29" s="39"/>
      <c r="E29" s="39"/>
      <c r="F29" s="39"/>
    </row>
    <row r="30" spans="1:7" ht="15.6">
      <c r="A30" s="15">
        <v>8</v>
      </c>
      <c r="B30" s="39" t="s">
        <v>34</v>
      </c>
      <c r="C30" s="39"/>
      <c r="D30" s="39"/>
      <c r="E30" s="39"/>
      <c r="F30" s="39"/>
    </row>
  </sheetData>
  <mergeCells count="35"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11:C11"/>
    <mergeCell ref="A22:F22"/>
    <mergeCell ref="B23:F23"/>
    <mergeCell ref="B15:C15"/>
    <mergeCell ref="B17:C17"/>
    <mergeCell ref="B29:F29"/>
    <mergeCell ref="B16:C16"/>
    <mergeCell ref="A9:G9"/>
    <mergeCell ref="B10:C10"/>
    <mergeCell ref="B20:D20"/>
    <mergeCell ref="B12:C12"/>
    <mergeCell ref="B14:C14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2026-02-24T08:09:36Z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