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1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F23" i="1" l="1"/>
  <c r="F22" i="1"/>
  <c r="F24" i="1" l="1"/>
  <c r="G12" i="1"/>
  <c r="G11" i="1"/>
  <c r="G17" i="1" l="1"/>
  <c r="G18" i="1" l="1"/>
  <c r="G19" i="1" s="1"/>
</calcChain>
</file>

<file path=xl/sharedStrings.xml><?xml version="1.0" encoding="utf-8"?>
<sst xmlns="http://schemas.openxmlformats.org/spreadsheetml/2006/main" count="53" uniqueCount="48">
  <si>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</si>
  <si>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</si>
  <si>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</si>
  <si>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</si>
  <si>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</si>
  <si>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</si>
  <si>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</si>
  <si>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</si>
  <si>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</si>
  <si>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</si>
  <si>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</si>
  <si>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</si>
  <si>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</si>
  <si>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</si>
  <si>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</si>
  <si>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</si>
  <si>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</si>
  <si>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</si>
  <si>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</si>
  <si>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</si>
  <si>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</si>
  <si>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</si>
  <si>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</si>
  <si>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</si>
  <si>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</si>
  <si>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Cosmos Bank </t>
  </si>
  <si>
    <t>1</t>
  </si>
  <si>
    <t>2</t>
  </si>
  <si>
    <t>3</t>
  </si>
  <si>
    <t>4</t>
  </si>
  <si>
    <t>5</t>
  </si>
  <si>
    <t xml:space="preserve">Standard Installation, Pressure Testing, Vacummizing, Testing &amp; Commissioning of Hi wall Unit - 1.0TR </t>
  </si>
  <si>
    <t>Site Address: - Vasai Branch Mayura Shopping Centre, Navghar, Ambadi Road, Tal Vasai West District Thane 401202.</t>
  </si>
  <si>
    <t xml:space="preserve">Standard Installation, Pressure Testing, Vacummizing, Testing &amp; Commissioning of Cassette Unit - 3.0TR </t>
  </si>
  <si>
    <t>Dismantling of Existing Hiwall unit</t>
  </si>
  <si>
    <t>Dismantling of Existing Cassette unit</t>
  </si>
  <si>
    <t>Sr no</t>
  </si>
  <si>
    <t xml:space="preserve">Description </t>
  </si>
  <si>
    <t>Amount</t>
  </si>
  <si>
    <t>Nos</t>
  </si>
  <si>
    <t>Rates</t>
  </si>
  <si>
    <t>Total</t>
  </si>
  <si>
    <t>Cassete unit Buy Back</t>
  </si>
  <si>
    <t xml:space="preserve"> Split unit Buy Back</t>
  </si>
  <si>
    <t>Leakage rectifications with nitrogen flushing for hiwall</t>
  </si>
  <si>
    <t>Leakage rectifications with nitrogen flushing for cassette</t>
  </si>
  <si>
    <t>6</t>
  </si>
  <si>
    <t>02.01.2026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</si>
</sst>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24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2" xfId="0" quotePrefix="1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1" fillId="0" borderId="35" xfId="0" quotePrefix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top" wrapText="1"/>
    </xf>
    <xf numFmtId="0" fontId="4" fillId="4" borderId="0" xfId="0" applyFont="1" applyFill="1" applyBorder="1" applyAlignment="1">
      <alignment horizontal="center" vertical="center" wrapText="1"/>
    </xf>
    <xf numFmtId="0" fontId="0" fillId="4" borderId="0" xfId="0" applyFill="1"/>
    <xf numFmtId="0" fontId="4" fillId="4" borderId="19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6" xfId="0" applyBorder="1" applyAlignment="1">
      <alignment horizontal="center"/>
    </xf>
    <xf numFmtId="0" fontId="1" fillId="0" borderId="4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4" fillId="2" borderId="15" xfId="0" applyFont="1" applyFill="1" applyBorder="1" applyAlignment="1">
      <alignment vertical="top" wrapText="1"/>
    </xf>
    <xf numFmtId="0" fontId="6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2" borderId="2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432152</xdr:colOff>
      <xdr:row>0</xdr:row>
      <xdr:rowOff>172862</xdr:rowOff>
    </xdr:from>
    <xdr:to>
      <xdr:col>2</xdr:col>
      <xdr:colOff>156986</xdr:colOff>
      <xdr:row>2</xdr:row>
      <xdr:rowOff>192264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2152" y="172862"/>
          <a:ext cx="1534584" cy="752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tabSelected="1" zoomScaleNormal="100" workbookViewId="0">
      <selection activeCell="A8" sqref="A8:G8"/>
    </sheetView>
  </sheetViews>
  <sheetFormatPr defaultRowHeight="15" x14ac:dyDescent="0.25"/>
  <cols>
    <col min="1" max="1" width="7.140625" customWidth="1"/>
    <col min="2" max="2" width="20" customWidth="1"/>
    <col min="3" max="3" width="45.5703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30" x14ac:dyDescent="0.25">
      <c r="A1" s="80" t="s">
        <v>17</v>
      </c>
      <c r="B1" s="73"/>
      <c r="C1" s="90" t="s">
        <v>18</v>
      </c>
      <c r="D1" s="90"/>
      <c r="E1" s="90"/>
      <c r="F1" s="90"/>
      <c r="G1" s="91"/>
    </row>
    <row r="2" spans="1:7" ht="27.75" x14ac:dyDescent="0.25">
      <c r="A2" s="81" t="s">
        <v>19</v>
      </c>
      <c r="B2" s="74"/>
      <c r="C2" s="74" t="s">
        <v>20</v>
      </c>
      <c r="D2" s="74"/>
      <c r="E2" s="74"/>
      <c r="F2" s="74"/>
      <c r="G2" s="75"/>
    </row>
    <row r="3" spans="1:7" ht="21" customHeight="1" x14ac:dyDescent="0.25">
      <c r="A3" s="82" t="s">
        <v>21</v>
      </c>
      <c r="B3" s="76"/>
      <c r="C3" s="76" t="s">
        <v>22</v>
      </c>
      <c r="D3" s="76"/>
      <c r="E3" s="76"/>
      <c r="F3" s="76"/>
      <c r="G3" s="77"/>
    </row>
    <row r="4" spans="1:7" ht="22.5" customHeight="1" thickBot="1" x14ac:dyDescent="0.3">
      <c r="A4" s="83" t="s">
        <v>23</v>
      </c>
      <c r="B4" s="78"/>
      <c r="C4" s="78" t="s">
        <v>24</v>
      </c>
      <c r="D4" s="78"/>
      <c r="E4" s="78"/>
      <c r="F4" s="78"/>
      <c r="G4" s="79"/>
    </row>
    <row r="5" spans="1:7" ht="19.5" thickBot="1" x14ac:dyDescent="0.3">
      <c r="A5" s="62" t="s">
        <v>14</v>
      </c>
      <c r="B5" s="63"/>
      <c r="C5" s="63"/>
      <c r="D5" s="63"/>
      <c r="E5" s="63"/>
      <c r="F5" s="63"/>
      <c r="G5" s="64"/>
    </row>
    <row r="6" spans="1:7" ht="15" customHeight="1" x14ac:dyDescent="0.25">
      <c r="A6" s="65" t="s">
        <v>16</v>
      </c>
      <c r="B6" s="66"/>
      <c r="C6" s="84" t="s">
        <v>25</v>
      </c>
      <c r="D6" s="85"/>
      <c r="E6" s="86"/>
      <c r="F6" s="69" t="s">
        <v>15</v>
      </c>
      <c r="G6" s="71" t="s">
        <v>47</v>
      </c>
    </row>
    <row r="7" spans="1:7" ht="15" customHeight="1" thickBot="1" x14ac:dyDescent="0.3">
      <c r="A7" s="67"/>
      <c r="B7" s="68"/>
      <c r="C7" s="87"/>
      <c r="D7" s="88"/>
      <c r="E7" s="89"/>
      <c r="F7" s="70"/>
      <c r="G7" s="72"/>
    </row>
    <row r="8" spans="1:7" ht="15.75" thickBot="1" x14ac:dyDescent="0.3">
      <c r="A8" s="58" t="s">
        <v>32</v>
      </c>
      <c r="B8" s="59"/>
      <c r="C8" s="59"/>
      <c r="D8" s="59"/>
      <c r="E8" s="59"/>
      <c r="F8" s="59"/>
      <c r="G8" s="60"/>
    </row>
    <row r="9" spans="1:7" ht="20.45" customHeight="1" thickBot="1" x14ac:dyDescent="0.3">
      <c r="A9" s="48" t="s">
        <v>6</v>
      </c>
      <c r="B9" s="49"/>
      <c r="C9" s="49"/>
      <c r="D9" s="49"/>
      <c r="E9" s="49"/>
      <c r="F9" s="49"/>
      <c r="G9" s="50"/>
    </row>
    <row r="10" spans="1:7" ht="16.5" customHeight="1" thickBot="1" x14ac:dyDescent="0.3">
      <c r="A10" s="7" t="s">
        <v>9</v>
      </c>
      <c r="B10" s="51" t="s">
        <v>7</v>
      </c>
      <c r="C10" s="51"/>
      <c r="D10" s="8" t="s">
        <v>0</v>
      </c>
      <c r="E10" s="8" t="s">
        <v>1</v>
      </c>
      <c r="F10" s="8" t="s">
        <v>2</v>
      </c>
      <c r="G10" s="9" t="s">
        <v>3</v>
      </c>
    </row>
    <row r="11" spans="1:7" x14ac:dyDescent="0.25">
      <c r="A11" s="10" t="s">
        <v>26</v>
      </c>
      <c r="B11" s="56" t="s">
        <v>34</v>
      </c>
      <c r="C11" s="57"/>
      <c r="D11" s="37" t="s">
        <v>4</v>
      </c>
      <c r="E11" s="38">
        <v>4</v>
      </c>
      <c r="F11" s="39">
        <v>1000</v>
      </c>
      <c r="G11" s="2">
        <f>F11*E11</f>
        <v>4000</v>
      </c>
    </row>
    <row r="12" spans="1:7" x14ac:dyDescent="0.25">
      <c r="A12" s="10" t="s">
        <v>27</v>
      </c>
      <c r="B12" s="52" t="s">
        <v>35</v>
      </c>
      <c r="C12" s="53"/>
      <c r="D12" s="1" t="s">
        <v>4</v>
      </c>
      <c r="E12" s="3">
        <v>3</v>
      </c>
      <c r="F12" s="35">
        <v>2000</v>
      </c>
      <c r="G12" s="2">
        <f t="shared" ref="G12:G16" si="0">F12*E12</f>
        <v>6000</v>
      </c>
    </row>
    <row r="13" spans="1:7" ht="33.75" customHeight="1" x14ac:dyDescent="0.25">
      <c r="A13" s="10" t="s">
        <v>28</v>
      </c>
      <c r="B13" s="52" t="s">
        <v>31</v>
      </c>
      <c r="C13" s="53"/>
      <c r="D13" s="1" t="s">
        <v>4</v>
      </c>
      <c r="E13" s="3">
        <v>4</v>
      </c>
      <c r="F13" s="35">
        <v>1500</v>
      </c>
      <c r="G13" s="2">
        <f t="shared" si="0"/>
        <v>6000</v>
      </c>
    </row>
    <row r="14" spans="1:7" ht="33.75" customHeight="1" x14ac:dyDescent="0.25">
      <c r="A14" s="10" t="s">
        <v>29</v>
      </c>
      <c r="B14" s="52" t="s">
        <v>33</v>
      </c>
      <c r="C14" s="53"/>
      <c r="D14" s="1" t="s">
        <v>4</v>
      </c>
      <c r="E14" s="3">
        <v>3</v>
      </c>
      <c r="F14" s="35">
        <v>4000</v>
      </c>
      <c r="G14" s="2">
        <f t="shared" si="0"/>
        <v>12000</v>
      </c>
    </row>
    <row r="15" spans="1:7" x14ac:dyDescent="0.25">
      <c r="A15" s="14" t="s">
        <v>30</v>
      </c>
      <c r="B15" s="54" t="s">
        <v>44</v>
      </c>
      <c r="C15" s="55"/>
      <c r="D15" s="19" t="s">
        <v>4</v>
      </c>
      <c r="E15" s="20">
        <v>4</v>
      </c>
      <c r="F15" s="35">
        <v>1500</v>
      </c>
      <c r="G15" s="2">
        <f t="shared" si="0"/>
        <v>6000</v>
      </c>
    </row>
    <row r="16" spans="1:7" ht="15.75" thickBot="1" x14ac:dyDescent="0.3">
      <c r="A16" s="18" t="s">
        <v>46</v>
      </c>
      <c r="B16" s="54" t="s">
        <v>45</v>
      </c>
      <c r="C16" s="55"/>
      <c r="D16" s="19" t="s">
        <v>4</v>
      </c>
      <c r="E16" s="20">
        <v>3</v>
      </c>
      <c r="F16" s="36">
        <v>1500</v>
      </c>
      <c r="G16" s="2">
        <f t="shared" si="0"/>
        <v>4500</v>
      </c>
    </row>
    <row r="17" spans="1:7" x14ac:dyDescent="0.25">
      <c r="A17" s="4" t="s">
        <v>5</v>
      </c>
      <c r="B17" s="47" t="s">
        <v>13</v>
      </c>
      <c r="C17" s="47"/>
      <c r="D17" s="47"/>
      <c r="E17" s="5"/>
      <c r="F17" s="5"/>
      <c r="G17" s="6">
        <f>SUM(G11:G16)</f>
        <v>38500</v>
      </c>
    </row>
    <row r="18" spans="1:7" x14ac:dyDescent="0.25">
      <c r="A18" s="11" t="s">
        <v>8</v>
      </c>
      <c r="B18" s="61" t="s">
        <v>12</v>
      </c>
      <c r="C18" s="61"/>
      <c r="D18" s="61"/>
      <c r="E18" s="13"/>
      <c r="F18" s="13"/>
      <c r="G18" s="12">
        <f>G17*18%</f>
        <v>6930</v>
      </c>
    </row>
    <row r="19" spans="1:7" ht="15.75" thickBot="1" x14ac:dyDescent="0.3">
      <c r="A19" s="16" t="s">
        <v>10</v>
      </c>
      <c r="B19" s="40" t="s">
        <v>11</v>
      </c>
      <c r="C19" s="40"/>
      <c r="D19" s="40"/>
      <c r="E19" s="15"/>
      <c r="F19" s="15"/>
      <c r="G19" s="17">
        <f>SUM(G17:G18)</f>
        <v>45430</v>
      </c>
    </row>
    <row r="20" spans="1:7" s="25" customFormat="1" ht="14.25" customHeight="1" thickBot="1" x14ac:dyDescent="0.3">
      <c r="A20" s="22"/>
      <c r="B20" s="23"/>
      <c r="C20" s="23"/>
      <c r="D20" s="23"/>
      <c r="E20" s="22"/>
      <c r="F20" s="22"/>
      <c r="G20" s="24"/>
    </row>
    <row r="21" spans="1:7" s="25" customFormat="1" ht="15.75" thickBot="1" x14ac:dyDescent="0.3">
      <c r="A21" s="26" t="s">
        <v>36</v>
      </c>
      <c r="B21" s="41" t="s">
        <v>37</v>
      </c>
      <c r="C21" s="41"/>
      <c r="D21" s="27" t="s">
        <v>39</v>
      </c>
      <c r="E21" s="27" t="s">
        <v>40</v>
      </c>
      <c r="F21" s="28" t="s">
        <v>38</v>
      </c>
      <c r="G21" s="24"/>
    </row>
    <row r="22" spans="1:7" s="25" customFormat="1" x14ac:dyDescent="0.25">
      <c r="A22" s="29">
        <v>1</v>
      </c>
      <c r="B22" s="43" t="s">
        <v>42</v>
      </c>
      <c r="C22" s="43"/>
      <c r="D22" s="30">
        <v>3</v>
      </c>
      <c r="E22" s="30">
        <v>2500</v>
      </c>
      <c r="F22" s="31">
        <f>E22*D22</f>
        <v>7500</v>
      </c>
      <c r="G22" s="24"/>
    </row>
    <row r="23" spans="1:7" s="25" customFormat="1" ht="15.75" thickBot="1" x14ac:dyDescent="0.3">
      <c r="A23" s="21">
        <v>2</v>
      </c>
      <c r="B23" s="42" t="s">
        <v>43</v>
      </c>
      <c r="C23" s="42"/>
      <c r="D23" s="32">
        <v>4</v>
      </c>
      <c r="E23" s="32">
        <v>2500</v>
      </c>
      <c r="F23" s="33">
        <f>E23*D23</f>
        <v>10000</v>
      </c>
      <c r="G23" s="24"/>
    </row>
    <row r="24" spans="1:7" s="25" customFormat="1" ht="15.75" thickBot="1" x14ac:dyDescent="0.3">
      <c r="A24" s="44" t="s">
        <v>41</v>
      </c>
      <c r="B24" s="45"/>
      <c r="C24" s="45"/>
      <c r="D24" s="45"/>
      <c r="E24" s="46"/>
      <c r="F24" s="34">
        <f>SUM(F22:F23)</f>
        <v>17500</v>
      </c>
      <c r="G24" s="24"/>
    </row>
  </sheetData>
  <mergeCells count="29">
    <mergeCell ref="C1:G1"/>
    <mergeCell ref="C2:G2"/>
    <mergeCell ref="C3:G3"/>
    <mergeCell ref="C4:G4"/>
    <mergeCell ref="A1:B1"/>
    <mergeCell ref="A2:B2"/>
    <mergeCell ref="A3:B3"/>
    <mergeCell ref="A4:B4"/>
    <mergeCell ref="A8:G8"/>
    <mergeCell ref="B18:D18"/>
    <mergeCell ref="A5:G5"/>
    <mergeCell ref="A6:B7"/>
    <mergeCell ref="F6:F7"/>
    <mergeCell ref="G6:G7"/>
    <mergeCell ref="C6:E7"/>
    <mergeCell ref="B19:D19"/>
    <mergeCell ref="B17:D17"/>
    <mergeCell ref="A9:G9"/>
    <mergeCell ref="B10:C10"/>
    <mergeCell ref="B13:C13"/>
    <mergeCell ref="B14:C14"/>
    <mergeCell ref="B16:C16"/>
    <mergeCell ref="B11:C11"/>
    <mergeCell ref="B12:C12"/>
    <mergeCell ref="B15:C15"/>
    <mergeCell ref="B21:C21"/>
    <mergeCell ref="B23:C23"/>
    <mergeCell ref="B22:C22"/>
    <mergeCell ref="A24:E24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2026-01-02T05:05:57Z</dcterms:modified>
</cp:coreProperties>
</file>