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COMET STORE\GUJARAT\AHMEDABAD\WORK COMPLITION\BOQ\ACTUAL BOQ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10" i="1" l="1"/>
  <c r="G11" i="1" l="1"/>
  <c r="G22" i="1" s="1"/>
  <c r="G23" i="1" l="1"/>
  <c r="G24" i="1" s="1"/>
</calcChain>
</file>

<file path=xl/sharedStrings.xml><?xml version="1.0" encoding="utf-8"?>
<sst xmlns="http://schemas.openxmlformats.org/spreadsheetml/2006/main" count="63" uniqueCount="54">
  <si>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</si>
  <si>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</si>
  <si>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</si>
  <si>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</si>
  <si>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</si>
  <si>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</si>
  <si>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</si>
  <si>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</si>
  <si>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</si>
  <si>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</si>
  <si>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</si>
  <si>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</si>
  <si>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</si>
  <si>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</si>
  <si>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</si>
  <si>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</si>
  <si>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</si>
  <si>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</si>
  <si>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</si>
  <si>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</si>
  <si>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</si>
  <si>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</si>
  <si>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</si>
  <si>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</si>
  <si>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</si>
  <si>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</si>
  <si>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 xml:space="preserve">Interconnecting Cable Indoor &amp; Outdoor </t>
  </si>
  <si>
    <t>1</t>
  </si>
  <si>
    <t>2</t>
  </si>
  <si>
    <t>3</t>
  </si>
  <si>
    <t>4</t>
  </si>
  <si>
    <t>5</t>
  </si>
  <si>
    <t>6</t>
  </si>
  <si>
    <t>7</t>
  </si>
  <si>
    <t>8</t>
  </si>
  <si>
    <t>L/S</t>
  </si>
  <si>
    <t xml:space="preserve">Drain Pipe 32mm PVC Pipe </t>
  </si>
  <si>
    <t>Lifting &amp; Shifting</t>
  </si>
  <si>
    <t>Site Address: - Purohit Avenue, Chimanlal Girdharlal Rd, opposite Municipal Market, near Jain Derasar, Vasant Vihar, Navrangpura, Ahmedabad, Gujarat 380009.</t>
  </si>
  <si>
    <t xml:space="preserve">Standard Installation of 3.0TR Cassette AC Unit </t>
  </si>
  <si>
    <t>Core Cutting</t>
  </si>
  <si>
    <t>L-Type Jumbo Stand for Outdoor unit</t>
  </si>
  <si>
    <t>Fabrication Stands for Outdoor unit</t>
  </si>
  <si>
    <t>Comet store</t>
  </si>
  <si>
    <t xml:space="preserve">Refrigeration Piping for 1.5TR Hiwall AC Unit </t>
  </si>
  <si>
    <t>9</t>
  </si>
  <si>
    <t>10</t>
  </si>
  <si>
    <t xml:space="preserve">Standard Installation of 1.5TR Cassette AC Unit </t>
  </si>
  <si>
    <t xml:space="preserve">Standard Installation of 4.0TR Cassette AC Unit </t>
  </si>
  <si>
    <t xml:space="preserve">Refrigeration Piping for 4.0TR &amp; 3.0TR Cassette AC Unit </t>
  </si>
  <si>
    <t>11</t>
  </si>
  <si>
    <t>Cheisling work</t>
  </si>
  <si>
    <t>12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</si>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</sst>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6"/>
      <color rgb="FF002060"/>
      <name val="Brush Script MT"/>
      <family val="4"/>
    </font>
    <font>
      <sz val="16"/>
      <color theme="1"/>
      <name val="Calibri"/>
      <family val="2"/>
      <scheme val="minor"/>
    </font>
    <font>
      <sz val="9"/>
      <color rgb="FF002060"/>
      <name val="Arial"/>
      <family val="2"/>
    </font>
    <font>
      <b/>
      <sz val="1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6" fillId="0" borderId="13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1" fillId="0" borderId="0" xfId="0" applyFont="1"/>
    <xf numFmtId="0" fontId="10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top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178151</xdr:colOff>
      <xdr:row>0</xdr:row>
      <xdr:rowOff>95604</xdr:rowOff>
    </xdr:from>
    <xdr:to>
      <xdr:col>1</xdr:col>
      <xdr:colOff>1019174</xdr:colOff>
      <xdr:row>1</xdr:row>
      <xdr:rowOff>247650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8151" y="95604"/>
          <a:ext cx="1317273" cy="504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topLeftCell="A7" zoomScaleNormal="100" workbookViewId="0">
      <selection activeCell="I23" sqref="I23"/>
    </sheetView>
  </sheetViews>
  <sheetFormatPr defaultColWidth="9" defaultRowHeight="15"/>
  <cols>
    <col min="1" max="1" width="7.140625" customWidth="1"/>
    <col min="2" max="2" width="20" customWidth="1"/>
    <col min="3" max="3" width="38.7109375" customWidth="1"/>
    <col min="4" max="4" width="5.5703125" bestFit="1" customWidth="1"/>
    <col min="5" max="5" width="6" customWidth="1"/>
    <col min="6" max="6" width="11" bestFit="1" customWidth="1"/>
    <col min="7" max="7" width="21" customWidth="1"/>
  </cols>
  <sheetData>
    <row r="1" spans="1:7" ht="27.75">
      <c r="A1" s="21" t="s">
        <v>0</v>
      </c>
      <c r="B1" s="33" t="s">
        <v>1</v>
      </c>
      <c r="C1" s="33"/>
      <c r="D1" s="33"/>
      <c r="E1" s="33"/>
      <c r="F1" s="33"/>
      <c r="G1" s="34"/>
    </row>
    <row r="2" spans="1:7" s="19" customFormat="1" ht="21.75">
      <c r="A2" s="20" t="s">
        <v>2</v>
      </c>
      <c r="B2" s="26" t="s">
        <v>3</v>
      </c>
      <c r="C2" s="26"/>
      <c r="D2" s="26"/>
      <c r="E2" s="26"/>
      <c r="F2" s="26"/>
      <c r="G2" s="27"/>
    </row>
    <row r="3" spans="1:7">
      <c r="A3" s="24" t="s">
        <v>4</v>
      </c>
      <c r="B3" s="29" t="s">
        <v>5</v>
      </c>
      <c r="C3" s="29"/>
      <c r="D3" s="29"/>
      <c r="E3" s="29"/>
      <c r="F3" s="29"/>
      <c r="G3" s="30"/>
    </row>
    <row r="4" spans="1:7" ht="15.75" thickBot="1">
      <c r="A4" s="25" t="s">
        <v>6</v>
      </c>
      <c r="B4" s="31" t="s">
        <v>7</v>
      </c>
      <c r="C4" s="31"/>
      <c r="D4" s="31"/>
      <c r="E4" s="31"/>
      <c r="F4" s="31"/>
      <c r="G4" s="32"/>
    </row>
    <row r="5" spans="1:7" ht="19.5" thickBot="1">
      <c r="A5" s="35" t="s">
        <v>8</v>
      </c>
      <c r="B5" s="36"/>
      <c r="C5" s="36"/>
      <c r="D5" s="36"/>
      <c r="E5" s="36"/>
      <c r="F5" s="36"/>
      <c r="G5" s="37"/>
    </row>
    <row r="6" spans="1:7" ht="15" customHeight="1" thickBot="1">
      <c r="A6" s="52" t="s">
        <v>9</v>
      </c>
      <c r="B6" s="53"/>
      <c r="C6" s="41" t="s">
        <v>43</v>
      </c>
      <c r="D6" s="42"/>
      <c r="E6" s="43"/>
      <c r="F6" s="15" t="s">
        <v>10</v>
      </c>
      <c r="G6" s="18" t="s">
        <v>53</v>
      </c>
    </row>
    <row r="7" spans="1:7" ht="29.25" customHeight="1" thickBot="1">
      <c r="A7" s="38" t="s">
        <v>38</v>
      </c>
      <c r="B7" s="39"/>
      <c r="C7" s="39"/>
      <c r="D7" s="39"/>
      <c r="E7" s="39"/>
      <c r="F7" s="39"/>
      <c r="G7" s="40"/>
    </row>
    <row r="8" spans="1:7" ht="20.45" customHeight="1" thickBot="1">
      <c r="A8" s="54" t="s">
        <v>19</v>
      </c>
      <c r="B8" s="55"/>
      <c r="C8" s="55"/>
      <c r="D8" s="55"/>
      <c r="E8" s="55"/>
      <c r="F8" s="55"/>
      <c r="G8" s="56"/>
    </row>
    <row r="9" spans="1:7" ht="16.5" customHeight="1" thickBot="1">
      <c r="A9" s="1" t="s">
        <v>20</v>
      </c>
      <c r="B9" s="57" t="s">
        <v>21</v>
      </c>
      <c r="C9" s="57"/>
      <c r="D9" s="2" t="s">
        <v>11</v>
      </c>
      <c r="E9" s="2" t="s">
        <v>12</v>
      </c>
      <c r="F9" s="2" t="s">
        <v>13</v>
      </c>
      <c r="G9" s="3" t="s">
        <v>14</v>
      </c>
    </row>
    <row r="10" spans="1:7">
      <c r="A10" s="9" t="s">
        <v>27</v>
      </c>
      <c r="B10" s="47" t="s">
        <v>48</v>
      </c>
      <c r="C10" s="48"/>
      <c r="D10" s="4" t="s">
        <v>15</v>
      </c>
      <c r="E10" s="22">
        <v>1</v>
      </c>
      <c r="F10" s="22">
        <v>4000</v>
      </c>
      <c r="G10" s="10">
        <f t="shared" ref="G10" si="0">F10*E10</f>
        <v>4000</v>
      </c>
    </row>
    <row r="11" spans="1:7">
      <c r="A11" s="9" t="s">
        <v>28</v>
      </c>
      <c r="B11" s="47" t="s">
        <v>39</v>
      </c>
      <c r="C11" s="48"/>
      <c r="D11" s="4" t="s">
        <v>15</v>
      </c>
      <c r="E11" s="22">
        <v>2</v>
      </c>
      <c r="F11" s="22">
        <v>3500</v>
      </c>
      <c r="G11" s="10">
        <f t="shared" ref="G11:G21" si="1">F11*E11</f>
        <v>7000</v>
      </c>
    </row>
    <row r="12" spans="1:7">
      <c r="A12" s="9" t="s">
        <v>29</v>
      </c>
      <c r="B12" s="49" t="s">
        <v>47</v>
      </c>
      <c r="C12" s="50"/>
      <c r="D12" s="4" t="s">
        <v>15</v>
      </c>
      <c r="E12" s="22">
        <v>1</v>
      </c>
      <c r="F12" s="22">
        <v>1500</v>
      </c>
      <c r="G12" s="10">
        <f t="shared" si="1"/>
        <v>1500</v>
      </c>
    </row>
    <row r="13" spans="1:7" ht="18" customHeight="1">
      <c r="A13" s="9" t="s">
        <v>30</v>
      </c>
      <c r="B13" s="28" t="s">
        <v>49</v>
      </c>
      <c r="C13" s="28"/>
      <c r="D13" s="5" t="s">
        <v>22</v>
      </c>
      <c r="E13" s="23">
        <v>45.7</v>
      </c>
      <c r="F13" s="23">
        <v>1150</v>
      </c>
      <c r="G13" s="10">
        <f t="shared" si="1"/>
        <v>52555</v>
      </c>
    </row>
    <row r="14" spans="1:7" ht="18" customHeight="1">
      <c r="A14" s="9" t="s">
        <v>31</v>
      </c>
      <c r="B14" s="28" t="s">
        <v>44</v>
      </c>
      <c r="C14" s="28"/>
      <c r="D14" s="5" t="s">
        <v>22</v>
      </c>
      <c r="E14" s="23">
        <v>9.14</v>
      </c>
      <c r="F14" s="23">
        <v>1050</v>
      </c>
      <c r="G14" s="10">
        <f t="shared" si="1"/>
        <v>9597</v>
      </c>
    </row>
    <row r="15" spans="1:7" ht="19.149999999999999" customHeight="1">
      <c r="A15" s="9" t="s">
        <v>32</v>
      </c>
      <c r="B15" s="28" t="s">
        <v>26</v>
      </c>
      <c r="C15" s="28"/>
      <c r="D15" s="5" t="s">
        <v>22</v>
      </c>
      <c r="E15" s="23">
        <v>62.19</v>
      </c>
      <c r="F15" s="23">
        <v>150</v>
      </c>
      <c r="G15" s="10">
        <f t="shared" si="1"/>
        <v>9328.5</v>
      </c>
    </row>
    <row r="16" spans="1:7" ht="19.149999999999999" customHeight="1">
      <c r="A16" s="9" t="s">
        <v>33</v>
      </c>
      <c r="B16" s="28" t="s">
        <v>36</v>
      </c>
      <c r="C16" s="28"/>
      <c r="D16" s="5" t="s">
        <v>22</v>
      </c>
      <c r="E16" s="23">
        <v>56.4</v>
      </c>
      <c r="F16" s="23">
        <v>140</v>
      </c>
      <c r="G16" s="10">
        <f t="shared" si="1"/>
        <v>7896</v>
      </c>
    </row>
    <row r="17" spans="1:7" ht="16.899999999999999" customHeight="1">
      <c r="A17" s="9" t="s">
        <v>34</v>
      </c>
      <c r="B17" s="28" t="s">
        <v>40</v>
      </c>
      <c r="C17" s="28"/>
      <c r="D17" s="5" t="s">
        <v>15</v>
      </c>
      <c r="E17" s="23">
        <v>1</v>
      </c>
      <c r="F17" s="23">
        <v>2000</v>
      </c>
      <c r="G17" s="10">
        <f t="shared" si="1"/>
        <v>2000</v>
      </c>
    </row>
    <row r="18" spans="1:7" ht="16.899999999999999" customHeight="1">
      <c r="A18" s="9" t="s">
        <v>45</v>
      </c>
      <c r="B18" s="28" t="s">
        <v>51</v>
      </c>
      <c r="C18" s="28"/>
      <c r="D18" s="5" t="s">
        <v>15</v>
      </c>
      <c r="E18" s="23">
        <v>10.6</v>
      </c>
      <c r="F18" s="23">
        <v>160</v>
      </c>
      <c r="G18" s="10">
        <f t="shared" si="1"/>
        <v>1696</v>
      </c>
    </row>
    <row r="19" spans="1:7" ht="16.899999999999999" customHeight="1">
      <c r="A19" s="9" t="s">
        <v>46</v>
      </c>
      <c r="B19" s="28" t="s">
        <v>41</v>
      </c>
      <c r="C19" s="28"/>
      <c r="D19" s="5" t="s">
        <v>15</v>
      </c>
      <c r="E19" s="23">
        <v>3</v>
      </c>
      <c r="F19" s="23">
        <v>1500</v>
      </c>
      <c r="G19" s="10">
        <f t="shared" si="1"/>
        <v>4500</v>
      </c>
    </row>
    <row r="20" spans="1:7" ht="16.899999999999999" customHeight="1">
      <c r="A20" s="9" t="s">
        <v>50</v>
      </c>
      <c r="B20" s="28" t="s">
        <v>42</v>
      </c>
      <c r="C20" s="28"/>
      <c r="D20" s="5" t="s">
        <v>35</v>
      </c>
      <c r="E20" s="23">
        <v>1</v>
      </c>
      <c r="F20" s="23">
        <v>7000</v>
      </c>
      <c r="G20" s="10">
        <f t="shared" si="1"/>
        <v>7000</v>
      </c>
    </row>
    <row r="21" spans="1:7" ht="16.899999999999999" customHeight="1" thickBot="1">
      <c r="A21" s="9" t="s">
        <v>52</v>
      </c>
      <c r="B21" s="45" t="s">
        <v>37</v>
      </c>
      <c r="C21" s="46"/>
      <c r="D21" s="5" t="s">
        <v>35</v>
      </c>
      <c r="E21" s="23">
        <v>1</v>
      </c>
      <c r="F21" s="23">
        <v>4000</v>
      </c>
      <c r="G21" s="10">
        <f t="shared" si="1"/>
        <v>4000</v>
      </c>
    </row>
    <row r="22" spans="1:7">
      <c r="A22" s="6" t="s">
        <v>16</v>
      </c>
      <c r="B22" s="44" t="s">
        <v>23</v>
      </c>
      <c r="C22" s="44"/>
      <c r="D22" s="44"/>
      <c r="E22" s="7"/>
      <c r="F22" s="7"/>
      <c r="G22" s="8">
        <f>SUM(G10:G21)</f>
        <v>111072.5</v>
      </c>
    </row>
    <row r="23" spans="1:7">
      <c r="A23" s="16" t="s">
        <v>17</v>
      </c>
      <c r="B23" s="51" t="s">
        <v>24</v>
      </c>
      <c r="C23" s="51"/>
      <c r="D23" s="51"/>
      <c r="E23" s="11"/>
      <c r="F23" s="11"/>
      <c r="G23" s="13">
        <f>G22*18%</f>
        <v>19993.05</v>
      </c>
    </row>
    <row r="24" spans="1:7" ht="15.75" thickBot="1">
      <c r="A24" s="17" t="s">
        <v>18</v>
      </c>
      <c r="B24" s="58" t="s">
        <v>25</v>
      </c>
      <c r="C24" s="58"/>
      <c r="D24" s="58"/>
      <c r="E24" s="12"/>
      <c r="F24" s="12"/>
      <c r="G24" s="14">
        <f>SUM(G22:G23)</f>
        <v>131065.55</v>
      </c>
    </row>
  </sheetData>
  <mergeCells count="25">
    <mergeCell ref="B23:D23"/>
    <mergeCell ref="A6:B6"/>
    <mergeCell ref="A8:G8"/>
    <mergeCell ref="B9:C9"/>
    <mergeCell ref="B24:D24"/>
    <mergeCell ref="B22:D22"/>
    <mergeCell ref="B20:C20"/>
    <mergeCell ref="B21:C21"/>
    <mergeCell ref="B14:C14"/>
    <mergeCell ref="B13:C13"/>
    <mergeCell ref="B15:C15"/>
    <mergeCell ref="B16:C16"/>
    <mergeCell ref="B17:C17"/>
    <mergeCell ref="B19:C19"/>
    <mergeCell ref="B2:G2"/>
    <mergeCell ref="B18:C18"/>
    <mergeCell ref="B3:G3"/>
    <mergeCell ref="B4:G4"/>
    <mergeCell ref="B1:G1"/>
    <mergeCell ref="A5:G5"/>
    <mergeCell ref="A7:G7"/>
    <mergeCell ref="C6:E6"/>
    <mergeCell ref="B10:C10"/>
    <mergeCell ref="B12:C12"/>
    <mergeCell ref="B11:C11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2026-05-07T10:12:14Z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