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DURIAN INDUSTRIES LTD\GUWAHATI, ASSAM\WORK COMPLITION - 02.05.2025\"/>
    </mc:Choice>
  </mc:AlternateContent>
  <bookViews>
    <workbookView xWindow="0" yWindow="0" windowWidth="21600" windowHeight="88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12" i="1" l="1"/>
  <c r="G11" i="1"/>
  <c r="G21" i="1" s="1"/>
  <c r="G22" i="1" l="1"/>
  <c r="G23" i="1" s="1"/>
</calcChain>
</file>

<file path=xl/sharedStrings.xml><?xml version="1.0" encoding="utf-8"?>
<sst xmlns="http://schemas.openxmlformats.org/spreadsheetml/2006/main" count="57" uniqueCount="49">
  <si>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</si>
  <si>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</si>
  <si>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</si>
  <si>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</si>
  <si>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</si>
  <si>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</si>
  <si>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</si>
  <si>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</si>
  <si>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</si>
  <si>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</si>
  <si>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</si>
  <si>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</si>
  <si>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</si>
  <si>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</si>
  <si>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</si>
  <si>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</si>
  <si>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</si>
  <si>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</si>
  <si>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</si>
  <si>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</si>
  <si>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</si>
  <si>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</si>
  <si>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</si>
  <si>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</si>
  <si>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</si>
  <si>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</si>
  <si>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 xml:space="preserve">Interconnecting Cable Indoor &amp; Outdoor </t>
  </si>
  <si>
    <t>1</t>
  </si>
  <si>
    <t>2</t>
  </si>
  <si>
    <t>3</t>
  </si>
  <si>
    <t>4</t>
  </si>
  <si>
    <t>5</t>
  </si>
  <si>
    <t>6</t>
  </si>
  <si>
    <t>Durian Industries Ltd</t>
  </si>
  <si>
    <t>Site Address: - 2nd Floor, DB Tower, Ariz Path, GNB Road, Guwahati Club Roundabout.(Near Ojha Hyundai), Guwahati - 781003</t>
  </si>
  <si>
    <t xml:space="preserve">Dismentaling of Existing Hiwall Unit </t>
  </si>
  <si>
    <t xml:space="preserve">Standard Installation, Pressure Testing, Vacummizing, Testing &amp; Commissioning of Hiwall Unit  </t>
  </si>
  <si>
    <t xml:space="preserve">Refrigeration Piping for Hiwall Unit </t>
  </si>
  <si>
    <t>Gas Charging of Existing unit</t>
  </si>
  <si>
    <t>Drain Pipe 25mm</t>
  </si>
  <si>
    <t>Drain Pump</t>
  </si>
  <si>
    <t>Core Cutting</t>
  </si>
  <si>
    <t>7</t>
  </si>
  <si>
    <t>8</t>
  </si>
  <si>
    <t>9</t>
  </si>
  <si>
    <t>10</t>
  </si>
  <si>
    <t>Servicing of Wet Service Existing unit</t>
  </si>
  <si>
    <t xml:space="preserve">Standard Installation of Stablizer </t>
  </si>
  <si>
    <t>27.05.2025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</si>
</sst>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4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0" fillId="0" borderId="18" xfId="0" quotePrefix="1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0" fontId="0" fillId="0" borderId="0" xfId="0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vertical="top" wrapText="1"/>
    </xf>
    <xf numFmtId="0" fontId="10" fillId="0" borderId="22" xfId="0" applyFont="1" applyBorder="1" applyAlignment="1">
      <alignment horizontal="left" vertical="top" wrapText="1"/>
    </xf>
    <xf numFmtId="0" fontId="11" fillId="2" borderId="2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3527</xdr:colOff>
      <xdr:row>0</xdr:row>
      <xdr:rowOff>268112</xdr:rowOff>
    </xdr:from>
    <xdr:to>
      <xdr:col>2</xdr:col>
      <xdr:colOff>137583</xdr:colOff>
      <xdr:row>2</xdr:row>
      <xdr:rowOff>249710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777" y="268112"/>
          <a:ext cx="1467556" cy="711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topLeftCell="A4" zoomScale="90" zoomScaleNormal="90" workbookViewId="0">
      <selection activeCell="D14" sqref="D14"/>
    </sheetView>
  </sheetViews>
  <sheetFormatPr defaultColWidth="9" defaultRowHeight="15"/>
  <cols>
    <col min="1" max="1" width="7.140625" customWidth="1"/>
    <col min="2" max="2" width="20" customWidth="1"/>
    <col min="3" max="3" width="44.28515625" customWidth="1"/>
    <col min="4" max="4" width="14.42578125" customWidth="1"/>
    <col min="5" max="5" width="13.140625" customWidth="1"/>
    <col min="6" max="6" width="18.42578125" customWidth="1"/>
    <col min="7" max="7" width="23.5703125" customWidth="1"/>
  </cols>
  <sheetData>
    <row r="1" spans="1:7" ht="30">
      <c r="A1" s="40" t="s">
        <v>0</v>
      </c>
      <c r="B1" s="41"/>
      <c r="C1" s="42" t="s">
        <v>1</v>
      </c>
      <c r="D1" s="42"/>
      <c r="E1" s="42"/>
      <c r="F1" s="42"/>
      <c r="G1" s="43"/>
    </row>
    <row r="2" spans="1:7" ht="27.75">
      <c r="A2" s="44" t="s">
        <v>2</v>
      </c>
      <c r="B2" s="45"/>
      <c r="C2" s="45" t="s">
        <v>3</v>
      </c>
      <c r="D2" s="45"/>
      <c r="E2" s="45"/>
      <c r="F2" s="45"/>
      <c r="G2" s="46"/>
    </row>
    <row r="3" spans="1:7" ht="21" customHeight="1">
      <c r="A3" s="47" t="s">
        <v>4</v>
      </c>
      <c r="B3" s="48"/>
      <c r="C3" s="48" t="s">
        <v>5</v>
      </c>
      <c r="D3" s="48"/>
      <c r="E3" s="48"/>
      <c r="F3" s="48"/>
      <c r="G3" s="49"/>
    </row>
    <row r="4" spans="1:7" ht="22.5" customHeight="1" thickBot="1">
      <c r="A4" s="31" t="s">
        <v>6</v>
      </c>
      <c r="B4" s="32"/>
      <c r="C4" s="32" t="s">
        <v>7</v>
      </c>
      <c r="D4" s="32"/>
      <c r="E4" s="32"/>
      <c r="F4" s="32"/>
      <c r="G4" s="33"/>
    </row>
    <row r="5" spans="1:7" ht="19.5" thickBot="1">
      <c r="A5" s="34" t="s">
        <v>8</v>
      </c>
      <c r="B5" s="35"/>
      <c r="C5" s="35"/>
      <c r="D5" s="35"/>
      <c r="E5" s="35"/>
      <c r="F5" s="35"/>
      <c r="G5" s="36"/>
    </row>
    <row r="6" spans="1:7" ht="15" customHeight="1">
      <c r="A6" s="50" t="s">
        <v>9</v>
      </c>
      <c r="B6" s="54"/>
      <c r="C6" s="56" t="s">
        <v>33</v>
      </c>
      <c r="D6" s="57"/>
      <c r="E6" s="58"/>
      <c r="F6" s="50" t="s">
        <v>10</v>
      </c>
      <c r="G6" s="52" t="s">
        <v>48</v>
      </c>
    </row>
    <row r="7" spans="1:7" ht="15" customHeight="1" thickBot="1">
      <c r="A7" s="51"/>
      <c r="B7" s="55"/>
      <c r="C7" s="59"/>
      <c r="D7" s="60"/>
      <c r="E7" s="61"/>
      <c r="F7" s="51"/>
      <c r="G7" s="53"/>
    </row>
    <row r="8" spans="1:7" ht="22.5" customHeight="1" thickBot="1">
      <c r="A8" s="37" t="s">
        <v>34</v>
      </c>
      <c r="B8" s="38"/>
      <c r="C8" s="38"/>
      <c r="D8" s="38"/>
      <c r="E8" s="38"/>
      <c r="F8" s="38"/>
      <c r="G8" s="39"/>
    </row>
    <row r="9" spans="1:7" ht="20.45" customHeight="1" thickBot="1">
      <c r="A9" s="20" t="s">
        <v>19</v>
      </c>
      <c r="B9" s="21"/>
      <c r="C9" s="21"/>
      <c r="D9" s="21"/>
      <c r="E9" s="21"/>
      <c r="F9" s="21"/>
      <c r="G9" s="22"/>
    </row>
    <row r="10" spans="1:7" ht="16.5" customHeight="1" thickBot="1">
      <c r="A10" s="12" t="s">
        <v>20</v>
      </c>
      <c r="B10" s="23" t="s">
        <v>21</v>
      </c>
      <c r="C10" s="23"/>
      <c r="D10" s="13" t="s">
        <v>11</v>
      </c>
      <c r="E10" s="13" t="s">
        <v>12</v>
      </c>
      <c r="F10" s="13" t="s">
        <v>13</v>
      </c>
      <c r="G10" s="14" t="s">
        <v>14</v>
      </c>
    </row>
    <row r="11" spans="1:7" ht="22.15" customHeight="1">
      <c r="A11" s="7" t="s">
        <v>27</v>
      </c>
      <c r="B11" s="26" t="s">
        <v>35</v>
      </c>
      <c r="C11" s="26"/>
      <c r="D11" s="15" t="s">
        <v>15</v>
      </c>
      <c r="E11" s="19">
        <v>4</v>
      </c>
      <c r="F11" s="19">
        <v>1000</v>
      </c>
      <c r="G11" s="16">
        <f>F11*E11</f>
        <v>4000</v>
      </c>
    </row>
    <row r="12" spans="1:7" ht="22.15" customHeight="1">
      <c r="A12" s="7" t="s">
        <v>28</v>
      </c>
      <c r="B12" s="26" t="s">
        <v>46</v>
      </c>
      <c r="C12" s="26"/>
      <c r="D12" s="15" t="s">
        <v>15</v>
      </c>
      <c r="E12" s="19">
        <v>4</v>
      </c>
      <c r="F12" s="19">
        <v>850</v>
      </c>
      <c r="G12" s="16">
        <f>F12*E12</f>
        <v>3400</v>
      </c>
    </row>
    <row r="13" spans="1:7" ht="22.15" customHeight="1">
      <c r="A13" s="7" t="s">
        <v>29</v>
      </c>
      <c r="B13" s="26" t="s">
        <v>38</v>
      </c>
      <c r="C13" s="26"/>
      <c r="D13" s="15" t="s">
        <v>15</v>
      </c>
      <c r="E13" s="19">
        <v>4</v>
      </c>
      <c r="F13" s="19">
        <v>2500</v>
      </c>
      <c r="G13" s="16">
        <f t="shared" ref="G13:G20" si="0">F13*E13</f>
        <v>10000</v>
      </c>
    </row>
    <row r="14" spans="1:7" ht="32.25" customHeight="1">
      <c r="A14" s="7" t="s">
        <v>30</v>
      </c>
      <c r="B14" s="24" t="s">
        <v>36</v>
      </c>
      <c r="C14" s="25"/>
      <c r="D14" s="15" t="s">
        <v>15</v>
      </c>
      <c r="E14" s="19">
        <v>6</v>
      </c>
      <c r="F14" s="19">
        <v>1500</v>
      </c>
      <c r="G14" s="16">
        <f t="shared" si="0"/>
        <v>9000</v>
      </c>
    </row>
    <row r="15" spans="1:7" ht="18" customHeight="1">
      <c r="A15" s="7" t="s">
        <v>31</v>
      </c>
      <c r="B15" s="29" t="s">
        <v>37</v>
      </c>
      <c r="C15" s="29"/>
      <c r="D15" s="17" t="s">
        <v>22</v>
      </c>
      <c r="E15" s="18">
        <v>41</v>
      </c>
      <c r="F15" s="18">
        <v>825</v>
      </c>
      <c r="G15" s="16">
        <f t="shared" si="0"/>
        <v>33825</v>
      </c>
    </row>
    <row r="16" spans="1:7" ht="19.149999999999999" customHeight="1">
      <c r="A16" s="7" t="s">
        <v>32</v>
      </c>
      <c r="B16" s="29" t="s">
        <v>26</v>
      </c>
      <c r="C16" s="29"/>
      <c r="D16" s="17" t="s">
        <v>22</v>
      </c>
      <c r="E16" s="18">
        <v>53</v>
      </c>
      <c r="F16" s="18">
        <v>175</v>
      </c>
      <c r="G16" s="16">
        <f t="shared" si="0"/>
        <v>9275</v>
      </c>
    </row>
    <row r="17" spans="1:7" ht="19.5" customHeight="1">
      <c r="A17" s="7" t="s">
        <v>42</v>
      </c>
      <c r="B17" s="29" t="s">
        <v>39</v>
      </c>
      <c r="C17" s="29"/>
      <c r="D17" s="17" t="s">
        <v>22</v>
      </c>
      <c r="E17" s="18">
        <v>40</v>
      </c>
      <c r="F17" s="18">
        <v>120</v>
      </c>
      <c r="G17" s="16">
        <f t="shared" si="0"/>
        <v>4800</v>
      </c>
    </row>
    <row r="18" spans="1:7" ht="18.75" customHeight="1">
      <c r="A18" s="7" t="s">
        <v>43</v>
      </c>
      <c r="B18" s="29" t="s">
        <v>40</v>
      </c>
      <c r="C18" s="29"/>
      <c r="D18" s="17" t="s">
        <v>15</v>
      </c>
      <c r="E18" s="18">
        <v>1</v>
      </c>
      <c r="F18" s="18">
        <v>5500</v>
      </c>
      <c r="G18" s="16">
        <f t="shared" si="0"/>
        <v>5500</v>
      </c>
    </row>
    <row r="19" spans="1:7" ht="18.75" customHeight="1">
      <c r="A19" s="7" t="s">
        <v>44</v>
      </c>
      <c r="B19" s="29" t="s">
        <v>41</v>
      </c>
      <c r="C19" s="29"/>
      <c r="D19" s="17" t="s">
        <v>15</v>
      </c>
      <c r="E19" s="18">
        <v>5</v>
      </c>
      <c r="F19" s="18">
        <v>2000</v>
      </c>
      <c r="G19" s="16">
        <f t="shared" si="0"/>
        <v>10000</v>
      </c>
    </row>
    <row r="20" spans="1:7" s="11" customFormat="1" ht="16.899999999999999" customHeight="1" thickBot="1">
      <c r="A20" s="7" t="s">
        <v>45</v>
      </c>
      <c r="B20" s="29" t="s">
        <v>47</v>
      </c>
      <c r="C20" s="29"/>
      <c r="D20" s="17" t="s">
        <v>15</v>
      </c>
      <c r="E20" s="18">
        <v>2</v>
      </c>
      <c r="F20" s="18">
        <v>800</v>
      </c>
      <c r="G20" s="16">
        <f t="shared" si="0"/>
        <v>1600</v>
      </c>
    </row>
    <row r="21" spans="1:7">
      <c r="A21" s="1" t="s">
        <v>16</v>
      </c>
      <c r="B21" s="30" t="s">
        <v>23</v>
      </c>
      <c r="C21" s="30"/>
      <c r="D21" s="30"/>
      <c r="E21" s="2"/>
      <c r="F21" s="2"/>
      <c r="G21" s="3">
        <f>SUM(G11:G20)</f>
        <v>91400</v>
      </c>
    </row>
    <row r="22" spans="1:7">
      <c r="A22" s="4" t="s">
        <v>17</v>
      </c>
      <c r="B22" s="27" t="s">
        <v>24</v>
      </c>
      <c r="C22" s="27"/>
      <c r="D22" s="27"/>
      <c r="E22" s="5"/>
      <c r="F22" s="5"/>
      <c r="G22" s="6">
        <f>G21*18%</f>
        <v>16452</v>
      </c>
    </row>
    <row r="23" spans="1:7" ht="15.75" thickBot="1">
      <c r="A23" s="8" t="s">
        <v>18</v>
      </c>
      <c r="B23" s="28" t="s">
        <v>25</v>
      </c>
      <c r="C23" s="28"/>
      <c r="D23" s="28"/>
      <c r="E23" s="9"/>
      <c r="F23" s="9"/>
      <c r="G23" s="10">
        <f>SUM(G21:G22)</f>
        <v>107852</v>
      </c>
    </row>
  </sheetData>
  <mergeCells count="29"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22:D22"/>
    <mergeCell ref="B23:D23"/>
    <mergeCell ref="B15:C15"/>
    <mergeCell ref="B16:C16"/>
    <mergeCell ref="B21:D21"/>
    <mergeCell ref="B17:C17"/>
    <mergeCell ref="B18:C18"/>
    <mergeCell ref="B19:C19"/>
    <mergeCell ref="B20:C20"/>
    <mergeCell ref="A9:G9"/>
    <mergeCell ref="B10:C10"/>
    <mergeCell ref="B14:C14"/>
    <mergeCell ref="B11:C11"/>
    <mergeCell ref="B12:C12"/>
    <mergeCell ref="B13:C13"/>
  </mergeCells>
  <hyperlinks>
    <hyperlink ref="B22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2025-05-31T07:35:29Z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