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1FDD2CF-5C54-4A6E-98CD-0DAECC67E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4" i="1"/>
  <c r="J12" i="1"/>
  <c r="J13" i="1"/>
  <c r="G12" i="1"/>
  <c r="G13" i="1"/>
  <c r="G14" i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<sst xmlns="http://schemas.openxmlformats.org/spreadsheetml/2006/main" count="35" uniqueCount="33">
  <si>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</si>
  <si>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</si>
  <si>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</si>
  <si>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</si>
  <si>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</si>
  <si>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</si>
  <si>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</si>
  <si>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</si>
  <si>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</si>
  <si>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</si>
  <si>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</si>
  <si>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</si>
  <si>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</si>
  <si>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</si>
  <si>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</si>
  <si>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</si>
  <si>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Outdoor Unit Stand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</si>
  <si>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</si>
  <si>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</si>
  <si>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</si>
  <si>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</si>
  <si>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</si>
  <si>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</si>
  <si>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</si>
  <si>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</si>
  <si>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</si>
  <si>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</si>
  <si>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</si>
  <si>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Refrigeration Piping for 2 TR Hi Wall Split Unit</t>
  </si>
  <si>
    <t>Standard Installation, Pressure Testing, Vacummizing, Testing &amp; Commissioning of 2 TR Hi Wall Split Unit</t>
  </si>
  <si>
    <t>23.09.2024</t>
  </si>
  <si>
    <t>Site Address: - Theobroma,NO.92,9,PR Layout,next to GIRIAS MUNEKOLALU VILLAGE,Chandra Layout,Marathahalli,Bengaluru,Karnataka 560037</t>
  </si>
  <si>
    <t>Theobroma Foods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</si>
</sst>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3"/>
    </xf>
    <xf numFmtId="0" fontId="10" fillId="2" borderId="17" xfId="0" applyFont="1" applyFill="1" applyBorder="1" applyAlignment="1">
      <alignment horizontal="left" vertical="center" indent="3"/>
    </xf>
    <xf numFmtId="0" fontId="10" fillId="2" borderId="18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topLeftCell="A4" zoomScale="90" zoomScaleNormal="90" workbookViewId="0">
      <selection activeCell="E20" sqref="E20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7" customWidth="1"/>
  </cols>
  <sheetData>
    <row r="1" spans="1:10" ht="28" x14ac:dyDescent="0.35">
      <c r="A1" s="37" t="s">
        <v>20</v>
      </c>
      <c r="B1" s="29"/>
      <c r="C1" s="29" t="s">
        <v>21</v>
      </c>
      <c r="D1" s="29"/>
      <c r="E1" s="29"/>
      <c r="F1" s="29"/>
      <c r="G1" s="30"/>
    </row>
    <row r="2" spans="1:10" ht="27.5" x14ac:dyDescent="0.35">
      <c r="A2" s="38" t="s">
        <v>22</v>
      </c>
      <c r="B2" s="31"/>
      <c r="C2" s="31" t="s">
        <v>23</v>
      </c>
      <c r="D2" s="31"/>
      <c r="E2" s="31"/>
      <c r="F2" s="31"/>
      <c r="G2" s="32"/>
    </row>
    <row r="3" spans="1:10" ht="21" customHeight="1" x14ac:dyDescent="0.35">
      <c r="A3" s="39" t="s">
        <v>24</v>
      </c>
      <c r="B3" s="33"/>
      <c r="C3" s="33" t="s">
        <v>25</v>
      </c>
      <c r="D3" s="33"/>
      <c r="E3" s="33"/>
      <c r="F3" s="33"/>
      <c r="G3" s="34"/>
    </row>
    <row r="4" spans="1:10" ht="22.5" customHeight="1" thickBot="1" x14ac:dyDescent="0.4">
      <c r="A4" s="40" t="s">
        <v>26</v>
      </c>
      <c r="B4" s="35"/>
      <c r="C4" s="35" t="s">
        <v>27</v>
      </c>
      <c r="D4" s="35"/>
      <c r="E4" s="35"/>
      <c r="F4" s="35"/>
      <c r="G4" s="36"/>
    </row>
    <row r="5" spans="1:10" ht="19" thickBot="1" x14ac:dyDescent="0.4">
      <c r="A5" s="14" t="s">
        <v>17</v>
      </c>
      <c r="B5" s="15"/>
      <c r="C5" s="15"/>
      <c r="D5" s="15"/>
      <c r="E5" s="15"/>
      <c r="F5" s="15"/>
      <c r="G5" s="16"/>
    </row>
    <row r="6" spans="1:10" ht="15" customHeight="1" x14ac:dyDescent="0.35">
      <c r="A6" s="17" t="s">
        <v>19</v>
      </c>
      <c r="B6" s="18"/>
      <c r="C6" s="23" t="s">
        <v>32</v>
      </c>
      <c r="D6" s="24"/>
      <c r="E6" s="25"/>
      <c r="F6" s="17" t="s">
        <v>18</v>
      </c>
      <c r="G6" s="21" t="s">
        <v>30</v>
      </c>
    </row>
    <row r="7" spans="1:10" ht="15" customHeight="1" thickBot="1" x14ac:dyDescent="0.4">
      <c r="A7" s="19"/>
      <c r="B7" s="20"/>
      <c r="C7" s="26"/>
      <c r="D7" s="27"/>
      <c r="E7" s="28"/>
      <c r="F7" s="19"/>
      <c r="G7" s="22"/>
    </row>
    <row r="8" spans="1:10" ht="22.5" customHeight="1" thickBot="1" x14ac:dyDescent="0.4">
      <c r="A8" s="41" t="s">
        <v>31</v>
      </c>
      <c r="B8" s="42"/>
      <c r="C8" s="42"/>
      <c r="D8" s="42"/>
      <c r="E8" s="42"/>
      <c r="F8" s="42"/>
      <c r="G8" s="43"/>
    </row>
    <row r="9" spans="1:10" ht="20.5" customHeight="1" thickBot="1" x14ac:dyDescent="0.4">
      <c r="A9" s="48" t="s">
        <v>6</v>
      </c>
      <c r="B9" s="49"/>
      <c r="C9" s="49"/>
      <c r="D9" s="49"/>
      <c r="E9" s="49"/>
      <c r="F9" s="49"/>
      <c r="G9" s="50"/>
    </row>
    <row r="10" spans="1:10" ht="16.5" customHeight="1" x14ac:dyDescent="0.35">
      <c r="A10" s="8" t="s">
        <v>9</v>
      </c>
      <c r="B10" s="46" t="s">
        <v>7</v>
      </c>
      <c r="C10" s="46"/>
      <c r="D10" s="9" t="s">
        <v>0</v>
      </c>
      <c r="E10" s="9" t="s">
        <v>1</v>
      </c>
      <c r="F10" s="9" t="s">
        <v>2</v>
      </c>
      <c r="G10" s="10" t="s">
        <v>3</v>
      </c>
    </row>
    <row r="11" spans="1:10" ht="32.25" customHeight="1" x14ac:dyDescent="0.35">
      <c r="A11" s="3">
        <v>1</v>
      </c>
      <c r="B11" s="11" t="s">
        <v>29</v>
      </c>
      <c r="C11" s="12"/>
      <c r="D11" s="2" t="s">
        <v>4</v>
      </c>
      <c r="E11" s="1">
        <v>2</v>
      </c>
      <c r="F11" s="1">
        <v>1600</v>
      </c>
      <c r="G11" s="4">
        <f>F11*E11</f>
        <v>3200</v>
      </c>
      <c r="I11" s="1">
        <v>1600</v>
      </c>
      <c r="J11">
        <f>I11*80%</f>
        <v>1280</v>
      </c>
    </row>
    <row r="12" spans="1:10" ht="15" customHeight="1" x14ac:dyDescent="0.35">
      <c r="A12" s="3">
        <v>2</v>
      </c>
      <c r="B12" s="13" t="s">
        <v>28</v>
      </c>
      <c r="C12" s="13"/>
      <c r="D12" s="2" t="s">
        <v>14</v>
      </c>
      <c r="E12" s="1">
        <v>24</v>
      </c>
      <c r="F12" s="1">
        <v>950</v>
      </c>
      <c r="G12" s="4">
        <f t="shared" ref="G12:G14" si="0">F12*E12</f>
        <v>22800</v>
      </c>
      <c r="I12" s="1">
        <v>950</v>
      </c>
      <c r="J12">
        <f t="shared" ref="J12:J14" si="1">I12*80%</f>
        <v>760</v>
      </c>
    </row>
    <row r="13" spans="1:10" x14ac:dyDescent="0.35">
      <c r="A13" s="3">
        <v>3</v>
      </c>
      <c r="B13" s="13" t="s">
        <v>15</v>
      </c>
      <c r="C13" s="13"/>
      <c r="D13" s="2" t="s">
        <v>14</v>
      </c>
      <c r="E13" s="1">
        <v>29</v>
      </c>
      <c r="F13" s="1">
        <v>160</v>
      </c>
      <c r="G13" s="4">
        <f t="shared" si="0"/>
        <v>4640</v>
      </c>
      <c r="I13" s="1">
        <v>160</v>
      </c>
      <c r="J13">
        <f t="shared" si="1"/>
        <v>128</v>
      </c>
    </row>
    <row r="14" spans="1:10" ht="14.5" customHeight="1" x14ac:dyDescent="0.35">
      <c r="A14" s="3">
        <v>4</v>
      </c>
      <c r="B14" s="13" t="s">
        <v>16</v>
      </c>
      <c r="C14" s="13"/>
      <c r="D14" s="2" t="s">
        <v>4</v>
      </c>
      <c r="E14" s="1">
        <v>2</v>
      </c>
      <c r="F14" s="1">
        <v>1200</v>
      </c>
      <c r="G14" s="4">
        <f t="shared" si="0"/>
        <v>2400</v>
      </c>
      <c r="I14" s="1">
        <v>1200</v>
      </c>
      <c r="J14">
        <f>I14*80%</f>
        <v>960</v>
      </c>
    </row>
    <row r="15" spans="1:10" x14ac:dyDescent="0.35">
      <c r="A15" s="7" t="s">
        <v>5</v>
      </c>
      <c r="B15" s="47" t="s">
        <v>13</v>
      </c>
      <c r="C15" s="47"/>
      <c r="D15" s="47"/>
      <c r="E15" s="6"/>
      <c r="F15" s="6"/>
      <c r="G15" s="5">
        <f>SUM(G11:G14)</f>
        <v>33040</v>
      </c>
    </row>
    <row r="16" spans="1:10" x14ac:dyDescent="0.35">
      <c r="A16" s="7" t="s">
        <v>8</v>
      </c>
      <c r="B16" s="44" t="s">
        <v>12</v>
      </c>
      <c r="C16" s="44"/>
      <c r="D16" s="44"/>
      <c r="E16" s="6"/>
      <c r="F16" s="6"/>
      <c r="G16" s="5">
        <f>G15*18%</f>
        <v>5947.2</v>
      </c>
    </row>
    <row r="17" spans="1:7" x14ac:dyDescent="0.35">
      <c r="A17" s="7" t="s">
        <v>10</v>
      </c>
      <c r="B17" s="45" t="s">
        <v>11</v>
      </c>
      <c r="C17" s="45"/>
      <c r="D17" s="45"/>
      <c r="E17" s="6"/>
      <c r="F17" s="6"/>
      <c r="G17" s="5">
        <f>G16+G15</f>
        <v>38987.199999999997</v>
      </c>
    </row>
  </sheetData>
  <mergeCells count="23">
    <mergeCell ref="B16:D16"/>
    <mergeCell ref="B17:D17"/>
    <mergeCell ref="B10:C10"/>
    <mergeCell ref="B15:D15"/>
    <mergeCell ref="A9:G9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B11:C11"/>
    <mergeCell ref="B14:C14"/>
    <mergeCell ref="B13:C13"/>
    <mergeCell ref="A5:G5"/>
    <mergeCell ref="A6:B7"/>
    <mergeCell ref="F6:F7"/>
    <mergeCell ref="G6:G7"/>
    <mergeCell ref="C6:E7"/>
    <mergeCell ref="A8:G8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2024-09-24T12:12:12Z</dcterms:modified>
</cp:coreProperties>
</file>