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INDUSIND BANK\SANPADA\WORK COMPLITION\ACTUAL BOQ\COMPARE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K9" i="1"/>
  <c r="K10" i="1"/>
  <c r="K11" i="1"/>
  <c r="K12" i="1"/>
  <c r="K13" i="1"/>
  <c r="K14" i="1"/>
  <c r="K15" i="1"/>
  <c r="K16" i="1"/>
  <c r="K17" i="1"/>
  <c r="K18" i="1"/>
  <c r="K19" i="1"/>
  <c r="K8" i="1" l="1"/>
  <c r="K20" i="1" s="1"/>
  <c r="K7" i="1"/>
  <c r="K21" i="1" l="1"/>
  <c r="K22" i="1" s="1"/>
  <c r="G8" i="1" l="1"/>
  <c r="G7" i="1" l="1"/>
  <c r="G20" i="1" s="1"/>
  <c r="G21" i="1" l="1"/>
  <c r="G22" i="1" s="1"/>
</calcChain>
</file>

<file path=xl/sharedStrings.xml><?xml version="1.0" encoding="utf-8"?>
<sst xmlns="http://schemas.openxmlformats.org/spreadsheetml/2006/main" count="77" uniqueCount="49">
  <si>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</si>
  <si>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</si>
  <si>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</si>
  <si>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</si>
  <si>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</si>
  <si>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</si>
  <si>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</si>
  <si>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</si>
  <si>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</si>
  <si>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</si>
  <si>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</si>
  <si>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</si>
  <si>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>GST@ 18%</t>
  </si>
  <si>
    <t>Total Low Side Value</t>
  </si>
  <si>
    <t>Refrigeration Piping for Hi Wall Unit</t>
  </si>
  <si>
    <t>1</t>
  </si>
  <si>
    <t>2</t>
  </si>
  <si>
    <t>3</t>
  </si>
  <si>
    <t>Total Basic Low Side</t>
  </si>
  <si>
    <t>4</t>
  </si>
  <si>
    <t>A</t>
  </si>
  <si>
    <t>B</t>
  </si>
  <si>
    <t>C</t>
  </si>
  <si>
    <t>IndusInd Bank Ltd</t>
  </si>
  <si>
    <t>Refrigeration Piping for Cassette Unit</t>
  </si>
  <si>
    <t>5</t>
  </si>
  <si>
    <t xml:space="preserve">Interconnecting Cable Indoor &amp; Outdoor for Hiwall </t>
  </si>
  <si>
    <t>Interconnecting Cable Indoor &amp; Outdoor for Cassette</t>
  </si>
  <si>
    <t>Drain Pipe 25mm PVC Pipe for Hiwall</t>
  </si>
  <si>
    <t>Drain Pipe 32mm PVC Pipe for Cassette</t>
  </si>
  <si>
    <t xml:space="preserve">AC Timer </t>
  </si>
  <si>
    <t>Drain Pump</t>
  </si>
  <si>
    <t>6</t>
  </si>
  <si>
    <t>7</t>
  </si>
  <si>
    <t>8</t>
  </si>
  <si>
    <t>9</t>
  </si>
  <si>
    <t>10</t>
  </si>
  <si>
    <t>11</t>
  </si>
  <si>
    <t>12</t>
  </si>
  <si>
    <t>13</t>
  </si>
  <si>
    <t>Standard Installation, Pressure Testing, Vacummizing, Testing &amp; Commissioning of Hi Wall 1.0TR &amp; 1.5TR Unit</t>
  </si>
  <si>
    <t>Fabrication L - Braket stand for Cassette unit</t>
  </si>
  <si>
    <t>L-Type Outdoor Stand for Hiwall unit</t>
  </si>
  <si>
    <t>Site Address: - Indusind Bank, Ground Floor, JR Recidency, Plot no 16, sec 24, Sanpada, Navi Mumbai.</t>
  </si>
  <si>
    <t>Standard Installation, Pressure Testing, Vacummizing, Testing &amp; Commissioning of Cassette 2.0TR &amp; 3.0TR Unit</t>
  </si>
  <si>
    <t>Chieslling Work</t>
  </si>
  <si>
    <t>As per Actual BOQ</t>
  </si>
  <si>
    <t>As per PO (P&amp;P/AC-Low/Vashi Sector 24/2024-25/PO/IBL/0002388)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</si>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</sst>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6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/>
    </xf>
    <xf numFmtId="0" fontId="6" fillId="4" borderId="23" xfId="0" quotePrefix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0" fillId="0" borderId="0" xfId="0" applyNumberFormat="1"/>
    <xf numFmtId="1" fontId="3" fillId="2" borderId="10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activeCell="L20" sqref="L20"/>
    </sheetView>
  </sheetViews>
  <sheetFormatPr defaultColWidth="9" defaultRowHeight="15"/>
  <cols>
    <col min="1" max="1" width="7.28515625" bestFit="1" customWidth="1"/>
    <col min="2" max="2" width="20" customWidth="1"/>
    <col min="3" max="3" width="42.42578125" customWidth="1"/>
    <col min="4" max="4" width="9.42578125" customWidth="1"/>
    <col min="5" max="5" width="7.85546875" customWidth="1"/>
    <col min="6" max="6" width="11" bestFit="1" customWidth="1"/>
    <col min="7" max="7" width="10.140625" bestFit="1" customWidth="1"/>
    <col min="10" max="10" width="11" bestFit="1" customWidth="1"/>
    <col min="11" max="11" width="14.42578125" customWidth="1"/>
  </cols>
  <sheetData>
    <row r="1" spans="1:11" ht="19.5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.75" thickBot="1">
      <c r="A2" s="51" t="s">
        <v>1</v>
      </c>
      <c r="B2" s="51"/>
      <c r="C2" s="37" t="s">
        <v>23</v>
      </c>
      <c r="D2" s="37"/>
      <c r="E2" s="37"/>
      <c r="F2" s="37"/>
      <c r="G2" s="37"/>
      <c r="H2" s="37"/>
      <c r="I2" s="37"/>
      <c r="J2" s="21" t="s">
        <v>2</v>
      </c>
      <c r="K2" s="22" t="s">
        <v>48</v>
      </c>
    </row>
    <row r="3" spans="1:11" ht="15.75" customHeight="1" thickBot="1">
      <c r="A3" s="38" t="s">
        <v>43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20.45" customHeight="1" thickBot="1">
      <c r="A4" s="39" t="s">
        <v>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28.5" customHeight="1" thickBot="1">
      <c r="A5" s="52" t="s">
        <v>9</v>
      </c>
      <c r="B5" s="52" t="s">
        <v>10</v>
      </c>
      <c r="C5" s="52"/>
      <c r="D5" s="53" t="s">
        <v>46</v>
      </c>
      <c r="E5" s="39"/>
      <c r="F5" s="39"/>
      <c r="G5" s="39"/>
      <c r="H5" s="32" t="s">
        <v>47</v>
      </c>
      <c r="I5" s="32"/>
      <c r="J5" s="32"/>
      <c r="K5" s="32"/>
    </row>
    <row r="6" spans="1:11" ht="16.5" customHeight="1" thickBot="1">
      <c r="A6" s="52"/>
      <c r="B6" s="52"/>
      <c r="C6" s="52"/>
      <c r="D6" s="26" t="s">
        <v>3</v>
      </c>
      <c r="E6" s="23" t="s">
        <v>4</v>
      </c>
      <c r="F6" s="23" t="s">
        <v>5</v>
      </c>
      <c r="G6" s="23" t="s">
        <v>6</v>
      </c>
      <c r="H6" s="23" t="s">
        <v>3</v>
      </c>
      <c r="I6" s="23" t="s">
        <v>4</v>
      </c>
      <c r="J6" s="23" t="s">
        <v>5</v>
      </c>
      <c r="K6" s="23" t="s">
        <v>6</v>
      </c>
    </row>
    <row r="7" spans="1:11" ht="30" customHeight="1">
      <c r="A7" s="24" t="s">
        <v>15</v>
      </c>
      <c r="B7" s="47" t="s">
        <v>40</v>
      </c>
      <c r="C7" s="48"/>
      <c r="D7" s="27" t="s">
        <v>7</v>
      </c>
      <c r="E7" s="12">
        <v>10</v>
      </c>
      <c r="F7" s="12">
        <v>1500</v>
      </c>
      <c r="G7" s="14">
        <f t="shared" ref="G7:G19" si="0">F7*E7</f>
        <v>15000</v>
      </c>
      <c r="H7" s="11" t="s">
        <v>7</v>
      </c>
      <c r="I7" s="12">
        <v>10</v>
      </c>
      <c r="J7" s="12">
        <v>1500</v>
      </c>
      <c r="K7" s="14">
        <f t="shared" ref="K7:K19" si="1">J7*I7</f>
        <v>15000</v>
      </c>
    </row>
    <row r="8" spans="1:11" ht="30" customHeight="1">
      <c r="A8" s="25" t="s">
        <v>16</v>
      </c>
      <c r="B8" s="49" t="s">
        <v>44</v>
      </c>
      <c r="C8" s="50"/>
      <c r="D8" s="28" t="s">
        <v>7</v>
      </c>
      <c r="E8" s="7">
        <v>5</v>
      </c>
      <c r="F8" s="7">
        <v>2000</v>
      </c>
      <c r="G8" s="8">
        <f t="shared" si="0"/>
        <v>10000</v>
      </c>
      <c r="H8" s="6" t="s">
        <v>7</v>
      </c>
      <c r="I8" s="7">
        <v>5</v>
      </c>
      <c r="J8" s="7">
        <v>2000</v>
      </c>
      <c r="K8" s="8">
        <f t="shared" si="1"/>
        <v>10000</v>
      </c>
    </row>
    <row r="9" spans="1:11" ht="19.149999999999999" customHeight="1">
      <c r="A9" s="25" t="s">
        <v>17</v>
      </c>
      <c r="B9" s="45" t="s">
        <v>14</v>
      </c>
      <c r="C9" s="46"/>
      <c r="D9" s="28" t="s">
        <v>11</v>
      </c>
      <c r="E9" s="7">
        <v>82</v>
      </c>
      <c r="F9" s="7">
        <v>850</v>
      </c>
      <c r="G9" s="8">
        <f t="shared" si="0"/>
        <v>69700</v>
      </c>
      <c r="H9" s="6" t="s">
        <v>11</v>
      </c>
      <c r="I9" s="7">
        <v>74.388000000000005</v>
      </c>
      <c r="J9" s="7">
        <v>850</v>
      </c>
      <c r="K9" s="8">
        <f t="shared" si="1"/>
        <v>63229.8</v>
      </c>
    </row>
    <row r="10" spans="1:11" ht="19.149999999999999" customHeight="1">
      <c r="A10" s="25" t="s">
        <v>19</v>
      </c>
      <c r="B10" s="45" t="s">
        <v>24</v>
      </c>
      <c r="C10" s="46"/>
      <c r="D10" s="28" t="s">
        <v>11</v>
      </c>
      <c r="E10" s="7">
        <v>45</v>
      </c>
      <c r="F10" s="7">
        <v>950</v>
      </c>
      <c r="G10" s="8">
        <f t="shared" si="0"/>
        <v>42750</v>
      </c>
      <c r="H10" s="6" t="s">
        <v>11</v>
      </c>
      <c r="I10" s="7">
        <v>30</v>
      </c>
      <c r="J10" s="7">
        <v>950</v>
      </c>
      <c r="K10" s="8">
        <f t="shared" si="1"/>
        <v>28500</v>
      </c>
    </row>
    <row r="11" spans="1:11" ht="18" customHeight="1">
      <c r="A11" s="25" t="s">
        <v>25</v>
      </c>
      <c r="B11" s="45" t="s">
        <v>26</v>
      </c>
      <c r="C11" s="46"/>
      <c r="D11" s="28" t="s">
        <v>11</v>
      </c>
      <c r="E11" s="7">
        <v>90</v>
      </c>
      <c r="F11" s="7">
        <v>140</v>
      </c>
      <c r="G11" s="8">
        <f t="shared" si="0"/>
        <v>12600</v>
      </c>
      <c r="H11" s="6" t="s">
        <v>11</v>
      </c>
      <c r="I11" s="7">
        <v>60</v>
      </c>
      <c r="J11" s="7">
        <v>140</v>
      </c>
      <c r="K11" s="8">
        <f t="shared" si="1"/>
        <v>8400</v>
      </c>
    </row>
    <row r="12" spans="1:11" ht="18" customHeight="1">
      <c r="A12" s="25" t="s">
        <v>32</v>
      </c>
      <c r="B12" s="45" t="s">
        <v>27</v>
      </c>
      <c r="C12" s="46"/>
      <c r="D12" s="28" t="s">
        <v>11</v>
      </c>
      <c r="E12" s="7">
        <v>50</v>
      </c>
      <c r="F12" s="7">
        <v>160</v>
      </c>
      <c r="G12" s="8">
        <f t="shared" si="0"/>
        <v>8000</v>
      </c>
      <c r="H12" s="6" t="s">
        <v>11</v>
      </c>
      <c r="I12" s="7">
        <v>40</v>
      </c>
      <c r="J12" s="7">
        <v>160</v>
      </c>
      <c r="K12" s="8">
        <f t="shared" si="1"/>
        <v>6400</v>
      </c>
    </row>
    <row r="13" spans="1:11" ht="18" customHeight="1">
      <c r="A13" s="25" t="s">
        <v>33</v>
      </c>
      <c r="B13" s="45" t="s">
        <v>28</v>
      </c>
      <c r="C13" s="46"/>
      <c r="D13" s="28" t="s">
        <v>11</v>
      </c>
      <c r="E13" s="7">
        <v>57</v>
      </c>
      <c r="F13" s="7">
        <v>120</v>
      </c>
      <c r="G13" s="8">
        <f t="shared" si="0"/>
        <v>6840</v>
      </c>
      <c r="H13" s="6" t="s">
        <v>11</v>
      </c>
      <c r="I13" s="7">
        <v>57</v>
      </c>
      <c r="J13" s="7">
        <v>120</v>
      </c>
      <c r="K13" s="8">
        <f t="shared" si="1"/>
        <v>6840</v>
      </c>
    </row>
    <row r="14" spans="1:11" ht="18" customHeight="1">
      <c r="A14" s="25" t="s">
        <v>34</v>
      </c>
      <c r="B14" s="45" t="s">
        <v>29</v>
      </c>
      <c r="C14" s="46"/>
      <c r="D14" s="28" t="s">
        <v>11</v>
      </c>
      <c r="E14" s="7">
        <v>47</v>
      </c>
      <c r="F14" s="7">
        <v>140</v>
      </c>
      <c r="G14" s="8">
        <f t="shared" si="0"/>
        <v>6580</v>
      </c>
      <c r="H14" s="6" t="s">
        <v>11</v>
      </c>
      <c r="I14" s="7">
        <v>47</v>
      </c>
      <c r="J14" s="7">
        <v>140</v>
      </c>
      <c r="K14" s="8">
        <f t="shared" si="1"/>
        <v>6580</v>
      </c>
    </row>
    <row r="15" spans="1:11" ht="18" customHeight="1">
      <c r="A15" s="25" t="s">
        <v>35</v>
      </c>
      <c r="B15" s="45" t="s">
        <v>30</v>
      </c>
      <c r="C15" s="46"/>
      <c r="D15" s="28" t="s">
        <v>7</v>
      </c>
      <c r="E15" s="7">
        <v>2</v>
      </c>
      <c r="F15" s="7">
        <v>4000</v>
      </c>
      <c r="G15" s="8">
        <f t="shared" si="0"/>
        <v>8000</v>
      </c>
      <c r="H15" s="6" t="s">
        <v>7</v>
      </c>
      <c r="I15" s="7">
        <v>2</v>
      </c>
      <c r="J15" s="7">
        <v>4000</v>
      </c>
      <c r="K15" s="8">
        <f t="shared" si="1"/>
        <v>8000</v>
      </c>
    </row>
    <row r="16" spans="1:11" ht="18" customHeight="1">
      <c r="A16" s="25" t="s">
        <v>36</v>
      </c>
      <c r="B16" s="45" t="s">
        <v>31</v>
      </c>
      <c r="C16" s="46"/>
      <c r="D16" s="28" t="s">
        <v>7</v>
      </c>
      <c r="E16" s="7">
        <v>1</v>
      </c>
      <c r="F16" s="7">
        <v>5500</v>
      </c>
      <c r="G16" s="8">
        <f t="shared" si="0"/>
        <v>5500</v>
      </c>
      <c r="H16" s="6" t="s">
        <v>7</v>
      </c>
      <c r="I16" s="7">
        <v>1</v>
      </c>
      <c r="J16" s="7">
        <v>5500</v>
      </c>
      <c r="K16" s="8">
        <f t="shared" si="1"/>
        <v>5500</v>
      </c>
    </row>
    <row r="17" spans="1:13" ht="18" customHeight="1">
      <c r="A17" s="25" t="s">
        <v>37</v>
      </c>
      <c r="B17" s="45" t="s">
        <v>42</v>
      </c>
      <c r="C17" s="46"/>
      <c r="D17" s="28" t="s">
        <v>7</v>
      </c>
      <c r="E17" s="7">
        <v>10</v>
      </c>
      <c r="F17" s="7">
        <v>850</v>
      </c>
      <c r="G17" s="8">
        <f t="shared" si="0"/>
        <v>8500</v>
      </c>
      <c r="H17" s="6" t="s">
        <v>7</v>
      </c>
      <c r="I17" s="7">
        <v>10</v>
      </c>
      <c r="J17" s="7">
        <v>850</v>
      </c>
      <c r="K17" s="8">
        <f t="shared" si="1"/>
        <v>8500</v>
      </c>
    </row>
    <row r="18" spans="1:13" ht="18" customHeight="1">
      <c r="A18" s="25" t="s">
        <v>38</v>
      </c>
      <c r="B18" s="45" t="s">
        <v>41</v>
      </c>
      <c r="C18" s="46"/>
      <c r="D18" s="28" t="s">
        <v>7</v>
      </c>
      <c r="E18" s="7">
        <v>5</v>
      </c>
      <c r="F18" s="7">
        <v>2000</v>
      </c>
      <c r="G18" s="8">
        <f t="shared" si="0"/>
        <v>10000</v>
      </c>
      <c r="H18" s="6" t="s">
        <v>7</v>
      </c>
      <c r="I18" s="7">
        <v>5</v>
      </c>
      <c r="J18" s="7">
        <v>2000</v>
      </c>
      <c r="K18" s="8">
        <f t="shared" si="1"/>
        <v>10000</v>
      </c>
    </row>
    <row r="19" spans="1:13" ht="18" customHeight="1" thickBot="1">
      <c r="A19" s="25" t="s">
        <v>39</v>
      </c>
      <c r="B19" s="54" t="s">
        <v>45</v>
      </c>
      <c r="C19" s="55"/>
      <c r="D19" s="29" t="s">
        <v>11</v>
      </c>
      <c r="E19" s="17">
        <v>30</v>
      </c>
      <c r="F19" s="17">
        <v>160</v>
      </c>
      <c r="G19" s="8">
        <f t="shared" si="0"/>
        <v>4800</v>
      </c>
      <c r="H19" s="16" t="s">
        <v>11</v>
      </c>
      <c r="I19" s="17">
        <v>30</v>
      </c>
      <c r="J19" s="17">
        <v>160</v>
      </c>
      <c r="K19" s="8">
        <f t="shared" si="1"/>
        <v>4800</v>
      </c>
    </row>
    <row r="20" spans="1:13" ht="15" customHeight="1">
      <c r="A20" s="10" t="s">
        <v>20</v>
      </c>
      <c r="B20" s="40" t="s">
        <v>18</v>
      </c>
      <c r="C20" s="41"/>
      <c r="D20" s="41"/>
      <c r="E20" s="9"/>
      <c r="F20" s="9"/>
      <c r="G20" s="18">
        <f>SUM(G7:G19)</f>
        <v>208270</v>
      </c>
      <c r="H20" s="33"/>
      <c r="I20" s="33"/>
      <c r="J20" s="33"/>
      <c r="K20" s="31">
        <f>SUM(K7:K19)</f>
        <v>181749.8</v>
      </c>
      <c r="L20" s="15"/>
      <c r="M20" s="30"/>
    </row>
    <row r="21" spans="1:13">
      <c r="A21" s="1" t="s">
        <v>21</v>
      </c>
      <c r="B21" s="42" t="s">
        <v>12</v>
      </c>
      <c r="C21" s="43"/>
      <c r="D21" s="43"/>
      <c r="E21" s="2"/>
      <c r="F21" s="2"/>
      <c r="G21" s="19">
        <f>G20*18%</f>
        <v>37488.6</v>
      </c>
      <c r="H21" s="34"/>
      <c r="I21" s="34"/>
      <c r="J21" s="34"/>
      <c r="K21" s="3">
        <f>K20*18%</f>
        <v>32714.963999999996</v>
      </c>
    </row>
    <row r="22" spans="1:13" ht="15.75" thickBot="1">
      <c r="A22" s="13" t="s">
        <v>22</v>
      </c>
      <c r="B22" s="44" t="s">
        <v>13</v>
      </c>
      <c r="C22" s="44"/>
      <c r="D22" s="44"/>
      <c r="E22" s="4"/>
      <c r="F22" s="4"/>
      <c r="G22" s="20">
        <f>SUM(G20:G21)</f>
        <v>245758.6</v>
      </c>
      <c r="H22" s="35"/>
      <c r="I22" s="35"/>
      <c r="J22" s="35"/>
      <c r="K22" s="5">
        <f>SUM(K20:K21)</f>
        <v>214464.764</v>
      </c>
    </row>
  </sheetData>
  <mergeCells count="28">
    <mergeCell ref="D5:G5"/>
    <mergeCell ref="B19:C19"/>
    <mergeCell ref="B18:C18"/>
    <mergeCell ref="B17:C17"/>
    <mergeCell ref="B14:C14"/>
    <mergeCell ref="B15:C15"/>
    <mergeCell ref="B16:C16"/>
    <mergeCell ref="A2:B2"/>
    <mergeCell ref="A5:A6"/>
    <mergeCell ref="B5:C6"/>
    <mergeCell ref="B12:C12"/>
    <mergeCell ref="B13:C13"/>
    <mergeCell ref="H5:K5"/>
    <mergeCell ref="H20:J20"/>
    <mergeCell ref="H21:J21"/>
    <mergeCell ref="H22:J22"/>
    <mergeCell ref="A1:K1"/>
    <mergeCell ref="C2:I2"/>
    <mergeCell ref="A3:K3"/>
    <mergeCell ref="A4:K4"/>
    <mergeCell ref="B20:D20"/>
    <mergeCell ref="B21:D21"/>
    <mergeCell ref="B22:D22"/>
    <mergeCell ref="B9:C9"/>
    <mergeCell ref="B11:C11"/>
    <mergeCell ref="B7:C7"/>
    <mergeCell ref="B8:C8"/>
    <mergeCell ref="B10:C10"/>
  </mergeCells>
  <hyperlinks>
    <hyperlink ref="B21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2026-04-27T07:51:30Z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