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AJMER, Pune\WORK COMPLITION - 27.05.2025\ACTUAL BOQ\"/>
    </mc:Choice>
  </mc:AlternateContent>
  <bookViews>
    <workbookView xWindow="0" yWindow="0" windowWidth="21600" windowHeight="9735" tabRatio="598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2" i="1" l="1"/>
  <c r="G11" i="1"/>
  <c r="G19" i="1" s="1"/>
  <c r="G20" i="1" l="1"/>
  <c r="G21" i="1" s="1"/>
</calcChain>
</file>

<file path=xl/sharedStrings.xml><?xml version="1.0" encoding="utf-8"?>
<sst xmlns="http://schemas.openxmlformats.org/spreadsheetml/2006/main" count="51" uniqueCount="46">
  <si>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</si>
  <si>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</si>
  <si>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</si>
  <si>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</si>
  <si>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</si>
  <si>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</si>
  <si>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</si>
  <si>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</si>
  <si>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</si>
  <si>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</si>
  <si>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</si>
  <si>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</si>
  <si>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</si>
  <si>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</si>
  <si>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</si>
  <si>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</si>
  <si>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</si>
  <si>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</si>
  <si>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</si>
  <si>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</si>
  <si>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</si>
  <si>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</si>
  <si>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</si>
  <si>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</si>
  <si>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</si>
  <si>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</si>
  <si>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1</t>
  </si>
  <si>
    <t>2</t>
  </si>
  <si>
    <t>3</t>
  </si>
  <si>
    <t>4</t>
  </si>
  <si>
    <t>5</t>
  </si>
  <si>
    <t>6</t>
  </si>
  <si>
    <t>Dismentaling of Existing Hiwall units</t>
  </si>
  <si>
    <t>Standard Installation, Pressure Testing, Vacummizing, Testing &amp; Commissioning of Hiwall unit</t>
  </si>
  <si>
    <t xml:space="preserve">Refrigeration Piping for Hiwall Unit </t>
  </si>
  <si>
    <t xml:space="preserve">Interconnecting Cable Indoor &amp; Outdoor  </t>
  </si>
  <si>
    <t xml:space="preserve">Outdoor unit L-Type stand </t>
  </si>
  <si>
    <t>Drain Pipe Hard PVC 25mm</t>
  </si>
  <si>
    <t>7</t>
  </si>
  <si>
    <t xml:space="preserve">Copper Pipe Rework Labour Charges </t>
  </si>
  <si>
    <t>L/S</t>
  </si>
  <si>
    <t>AC Timer</t>
  </si>
  <si>
    <t>8</t>
  </si>
  <si>
    <t>Sqft</t>
  </si>
  <si>
    <t>01.08.2025</t>
  </si>
  <si>
    <t>Site Address: -  Plot no - 121, S.no.149/2, Masulkar Colony near Ajmera high school Pune 411018.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</si>
</sst>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27" xfId="0" quotePrefix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30" xfId="0" quotePrefix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vertical="top" wrapText="1"/>
    </xf>
    <xf numFmtId="0" fontId="9" fillId="4" borderId="20" xfId="0" applyFont="1" applyFill="1" applyBorder="1" applyAlignment="1">
      <alignment horizontal="left" vertical="top" wrapText="1"/>
    </xf>
    <xf numFmtId="0" fontId="9" fillId="4" borderId="32" xfId="0" applyFont="1" applyFill="1" applyBorder="1" applyAlignment="1">
      <alignment horizontal="left" vertical="top" wrapText="1"/>
    </xf>
    <xf numFmtId="0" fontId="9" fillId="4" borderId="3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553861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="90" zoomScaleNormal="90" workbookViewId="0">
      <selection activeCell="K19" sqref="K19"/>
    </sheetView>
  </sheetViews>
  <sheetFormatPr defaultColWidth="9" defaultRowHeight="15"/>
  <cols>
    <col min="1" max="1" width="7.140625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4" t="s">
        <v>0</v>
      </c>
      <c r="B1" s="35"/>
      <c r="C1" s="35" t="s">
        <v>1</v>
      </c>
      <c r="D1" s="35"/>
      <c r="E1" s="35"/>
      <c r="F1" s="35"/>
      <c r="G1" s="36"/>
    </row>
    <row r="2" spans="1:7" ht="27.75">
      <c r="A2" s="37" t="s">
        <v>2</v>
      </c>
      <c r="B2" s="38"/>
      <c r="C2" s="38" t="s">
        <v>3</v>
      </c>
      <c r="D2" s="38"/>
      <c r="E2" s="38"/>
      <c r="F2" s="38"/>
      <c r="G2" s="39"/>
    </row>
    <row r="3" spans="1:7" ht="21" customHeight="1">
      <c r="A3" s="40" t="s">
        <v>4</v>
      </c>
      <c r="B3" s="41"/>
      <c r="C3" s="41" t="s">
        <v>5</v>
      </c>
      <c r="D3" s="41"/>
      <c r="E3" s="41"/>
      <c r="F3" s="41"/>
      <c r="G3" s="42"/>
    </row>
    <row r="4" spans="1:7" ht="22.5" customHeight="1" thickBot="1">
      <c r="A4" s="23" t="s">
        <v>6</v>
      </c>
      <c r="B4" s="24"/>
      <c r="C4" s="24" t="s">
        <v>7</v>
      </c>
      <c r="D4" s="24"/>
      <c r="E4" s="24"/>
      <c r="F4" s="24"/>
      <c r="G4" s="25"/>
    </row>
    <row r="5" spans="1:7" ht="19.5" thickBot="1">
      <c r="A5" s="26" t="s">
        <v>8</v>
      </c>
      <c r="B5" s="27"/>
      <c r="C5" s="27"/>
      <c r="D5" s="27"/>
      <c r="E5" s="27"/>
      <c r="F5" s="27"/>
      <c r="G5" s="28"/>
    </row>
    <row r="6" spans="1:7" ht="15" customHeight="1">
      <c r="A6" s="47" t="s">
        <v>9</v>
      </c>
      <c r="B6" s="48"/>
      <c r="C6" s="51" t="s">
        <v>10</v>
      </c>
      <c r="D6" s="52"/>
      <c r="E6" s="53"/>
      <c r="F6" s="47" t="s">
        <v>11</v>
      </c>
      <c r="G6" s="32" t="s">
        <v>44</v>
      </c>
    </row>
    <row r="7" spans="1:7" ht="15" customHeight="1" thickBot="1">
      <c r="A7" s="49"/>
      <c r="B7" s="50"/>
      <c r="C7" s="54"/>
      <c r="D7" s="55"/>
      <c r="E7" s="56"/>
      <c r="F7" s="49"/>
      <c r="G7" s="33"/>
    </row>
    <row r="8" spans="1:7" ht="22.5" customHeight="1" thickBot="1">
      <c r="A8" s="29" t="s">
        <v>45</v>
      </c>
      <c r="B8" s="30"/>
      <c r="C8" s="30"/>
      <c r="D8" s="30"/>
      <c r="E8" s="30"/>
      <c r="F8" s="30"/>
      <c r="G8" s="31"/>
    </row>
    <row r="9" spans="1:7" ht="20.45" customHeight="1" thickBot="1">
      <c r="A9" s="43" t="s">
        <v>20</v>
      </c>
      <c r="B9" s="44"/>
      <c r="C9" s="44"/>
      <c r="D9" s="44"/>
      <c r="E9" s="44"/>
      <c r="F9" s="44"/>
      <c r="G9" s="45"/>
    </row>
    <row r="10" spans="1:7" ht="16.5" customHeight="1" thickBot="1">
      <c r="A10" s="1" t="s">
        <v>21</v>
      </c>
      <c r="B10" s="46" t="s">
        <v>22</v>
      </c>
      <c r="C10" s="46"/>
      <c r="D10" s="2" t="s">
        <v>12</v>
      </c>
      <c r="E10" s="2" t="s">
        <v>13</v>
      </c>
      <c r="F10" s="2" t="s">
        <v>14</v>
      </c>
      <c r="G10" s="3" t="s">
        <v>15</v>
      </c>
    </row>
    <row r="11" spans="1:7" ht="22.15" customHeight="1">
      <c r="A11" s="11" t="s">
        <v>26</v>
      </c>
      <c r="B11" s="58" t="s">
        <v>32</v>
      </c>
      <c r="C11" s="58"/>
      <c r="D11" s="9" t="s">
        <v>16</v>
      </c>
      <c r="E11" s="12">
        <v>3</v>
      </c>
      <c r="F11" s="12">
        <v>1000</v>
      </c>
      <c r="G11" s="10">
        <f>F11*E11</f>
        <v>3000</v>
      </c>
    </row>
    <row r="12" spans="1:7" ht="32.25" customHeight="1">
      <c r="A12" s="13" t="s">
        <v>27</v>
      </c>
      <c r="B12" s="57" t="s">
        <v>33</v>
      </c>
      <c r="C12" s="57"/>
      <c r="D12" s="4" t="s">
        <v>16</v>
      </c>
      <c r="E12" s="5">
        <v>2</v>
      </c>
      <c r="F12" s="5">
        <v>1500</v>
      </c>
      <c r="G12" s="14">
        <f>F12*E12</f>
        <v>3000</v>
      </c>
    </row>
    <row r="13" spans="1:7" ht="18" customHeight="1">
      <c r="A13" s="13" t="s">
        <v>28</v>
      </c>
      <c r="B13" s="62" t="s">
        <v>34</v>
      </c>
      <c r="C13" s="62"/>
      <c r="D13" s="4" t="s">
        <v>43</v>
      </c>
      <c r="E13" s="5">
        <v>98.4</v>
      </c>
      <c r="F13" s="5">
        <v>289.63</v>
      </c>
      <c r="G13" s="14">
        <v>28500</v>
      </c>
    </row>
    <row r="14" spans="1:7">
      <c r="A14" s="13" t="s">
        <v>29</v>
      </c>
      <c r="B14" s="62" t="s">
        <v>35</v>
      </c>
      <c r="C14" s="62"/>
      <c r="D14" s="4" t="s">
        <v>43</v>
      </c>
      <c r="E14" s="5">
        <v>111.53</v>
      </c>
      <c r="F14" s="5">
        <v>42.68</v>
      </c>
      <c r="G14" s="14">
        <v>4760</v>
      </c>
    </row>
    <row r="15" spans="1:7">
      <c r="A15" s="13" t="s">
        <v>30</v>
      </c>
      <c r="B15" s="62" t="s">
        <v>37</v>
      </c>
      <c r="C15" s="62"/>
      <c r="D15" s="4" t="s">
        <v>43</v>
      </c>
      <c r="E15" s="5">
        <v>65.599999999999994</v>
      </c>
      <c r="F15" s="5">
        <v>45.73</v>
      </c>
      <c r="G15" s="14">
        <v>3000</v>
      </c>
    </row>
    <row r="16" spans="1:7">
      <c r="A16" s="13" t="s">
        <v>31</v>
      </c>
      <c r="B16" s="62" t="s">
        <v>41</v>
      </c>
      <c r="C16" s="62"/>
      <c r="D16" s="4" t="s">
        <v>16</v>
      </c>
      <c r="E16" s="5">
        <v>1</v>
      </c>
      <c r="F16" s="5">
        <v>3000</v>
      </c>
      <c r="G16" s="14">
        <f t="shared" ref="G16:G18" si="0">F16*E16</f>
        <v>3000</v>
      </c>
    </row>
    <row r="17" spans="1:7" ht="15.75" customHeight="1">
      <c r="A17" s="13" t="s">
        <v>38</v>
      </c>
      <c r="B17" s="63" t="s">
        <v>36</v>
      </c>
      <c r="C17" s="64"/>
      <c r="D17" s="4" t="s">
        <v>16</v>
      </c>
      <c r="E17" s="5">
        <v>2</v>
      </c>
      <c r="F17" s="5">
        <v>850</v>
      </c>
      <c r="G17" s="14">
        <f t="shared" si="0"/>
        <v>1700</v>
      </c>
    </row>
    <row r="18" spans="1:7" ht="15.75" customHeight="1" thickBot="1">
      <c r="A18" s="13" t="s">
        <v>42</v>
      </c>
      <c r="B18" s="63" t="s">
        <v>39</v>
      </c>
      <c r="C18" s="64"/>
      <c r="D18" s="18" t="s">
        <v>40</v>
      </c>
      <c r="E18" s="19">
        <v>1</v>
      </c>
      <c r="F18" s="19">
        <v>1800</v>
      </c>
      <c r="G18" s="14">
        <f t="shared" si="0"/>
        <v>1800</v>
      </c>
    </row>
    <row r="19" spans="1:7">
      <c r="A19" s="6" t="s">
        <v>17</v>
      </c>
      <c r="B19" s="59" t="s">
        <v>23</v>
      </c>
      <c r="C19" s="59"/>
      <c r="D19" s="59"/>
      <c r="E19" s="7"/>
      <c r="F19" s="7"/>
      <c r="G19" s="8">
        <f>SUM(G11:G18)</f>
        <v>48760</v>
      </c>
    </row>
    <row r="20" spans="1:7">
      <c r="A20" s="15" t="s">
        <v>18</v>
      </c>
      <c r="B20" s="60" t="s">
        <v>24</v>
      </c>
      <c r="C20" s="60"/>
      <c r="D20" s="60"/>
      <c r="E20" s="17"/>
      <c r="F20" s="17"/>
      <c r="G20" s="16">
        <f>G19*18%</f>
        <v>8776.7999999999993</v>
      </c>
    </row>
    <row r="21" spans="1:7" ht="15.75" thickBot="1">
      <c r="A21" s="20" t="s">
        <v>19</v>
      </c>
      <c r="B21" s="61" t="s">
        <v>25</v>
      </c>
      <c r="C21" s="61"/>
      <c r="D21" s="61"/>
      <c r="E21" s="21"/>
      <c r="F21" s="21"/>
      <c r="G21" s="22">
        <f>SUM(G19:G20)</f>
        <v>57536.800000000003</v>
      </c>
    </row>
  </sheetData>
  <mergeCells count="27">
    <mergeCell ref="B12:C12"/>
    <mergeCell ref="B11:C11"/>
    <mergeCell ref="B19:D19"/>
    <mergeCell ref="B20:D20"/>
    <mergeCell ref="B21:D21"/>
    <mergeCell ref="B13:C13"/>
    <mergeCell ref="B14:C14"/>
    <mergeCell ref="B17:C17"/>
    <mergeCell ref="B15:C15"/>
    <mergeCell ref="B18:C18"/>
    <mergeCell ref="B16:C16"/>
    <mergeCell ref="A9:G9"/>
    <mergeCell ref="B10:C10"/>
    <mergeCell ref="A6:B7"/>
    <mergeCell ref="C6:E7"/>
    <mergeCell ref="F6:F7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G6:G7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2025-08-01T12:56:37Z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