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BADLAPUR\Mohan Palms, Badlapur\WORK COMPLITION - 24.06.2025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2" i="1" l="1"/>
  <c r="G11" i="1"/>
  <c r="G15" i="1" l="1"/>
  <c r="G16" i="1" l="1"/>
  <c r="G17" i="1" s="1"/>
</calcChain>
</file>

<file path=xl/sharedStrings.xml><?xml version="1.0" encoding="utf-8"?>
<sst xmlns="http://schemas.openxmlformats.org/spreadsheetml/2006/main" count="39" uniqueCount="37">
  <si>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</si>
  <si>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</si>
  <si>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</si>
  <si>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</si>
  <si>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</si>
  <si>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</si>
  <si>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</si>
  <si>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</si>
  <si>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</si>
  <si>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</si>
  <si>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</si>
  <si>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</si>
  <si>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</si>
  <si>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</si>
  <si>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</si>
  <si>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</si>
  <si>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</si>
  <si>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</si>
  <si>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</si>
  <si>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</si>
  <si>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</si>
  <si>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</si>
  <si>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</si>
  <si>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</si>
  <si>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</si>
  <si>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</si>
  <si>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</si>
  <si>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Site Address: -  Mohan Palms, Badlapur</t>
  </si>
  <si>
    <t>Refrigeration Piping for Hi Wall Unit</t>
  </si>
  <si>
    <t>Mtrs</t>
  </si>
  <si>
    <t xml:space="preserve">Interconnecting Cable Indoor &amp; Outdoor </t>
  </si>
  <si>
    <t>27.06.2025</t>
  </si>
  <si>
    <t>3</t>
  </si>
  <si>
    <t>Standard Installation, Pressure Testing, Vacummizing, Testing &amp; Commissioning of Hi wall Unit</t>
  </si>
  <si>
    <t>Nitrogen Testing, Flushing &amp; Vacuumizing</t>
  </si>
  <si>
    <t>4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</si>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</sst>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E14" sqref="E14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24</v>
      </c>
      <c r="D6" s="42"/>
      <c r="E6" s="43"/>
      <c r="F6" s="35" t="s">
        <v>10</v>
      </c>
      <c r="G6" s="37" t="s">
        <v>31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22.5" customHeight="1" thickBot="1">
      <c r="A8" s="23" t="s">
        <v>27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18</v>
      </c>
      <c r="B9" s="51"/>
      <c r="C9" s="51"/>
      <c r="D9" s="51"/>
      <c r="E9" s="51"/>
      <c r="F9" s="51"/>
      <c r="G9" s="52"/>
    </row>
    <row r="10" spans="1:7" ht="16.5" customHeight="1" thickBot="1">
      <c r="A10" s="13" t="s">
        <v>19</v>
      </c>
      <c r="B10" s="24" t="s">
        <v>20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25</v>
      </c>
      <c r="B11" s="49" t="s">
        <v>33</v>
      </c>
      <c r="C11" s="49"/>
      <c r="D11" s="4" t="s">
        <v>36</v>
      </c>
      <c r="E11" s="5">
        <v>4</v>
      </c>
      <c r="F11" s="5">
        <v>1500</v>
      </c>
      <c r="G11" s="3">
        <f>F11*E11</f>
        <v>6000</v>
      </c>
    </row>
    <row r="12" spans="1:7" ht="18" customHeight="1">
      <c r="A12" s="12" t="s">
        <v>26</v>
      </c>
      <c r="B12" s="49" t="s">
        <v>34</v>
      </c>
      <c r="C12" s="49"/>
      <c r="D12" s="4" t="s">
        <v>36</v>
      </c>
      <c r="E12" s="5">
        <v>4</v>
      </c>
      <c r="F12" s="5">
        <v>1300</v>
      </c>
      <c r="G12" s="3">
        <f>F12*E12</f>
        <v>5200</v>
      </c>
    </row>
    <row r="13" spans="1:7" ht="17.25" customHeight="1">
      <c r="A13" s="12" t="s">
        <v>32</v>
      </c>
      <c r="B13" s="49" t="s">
        <v>28</v>
      </c>
      <c r="C13" s="49"/>
      <c r="D13" s="4" t="s">
        <v>29</v>
      </c>
      <c r="E13" s="5">
        <v>3</v>
      </c>
      <c r="F13" s="5">
        <v>850</v>
      </c>
      <c r="G13" s="3">
        <f t="shared" ref="G13:G14" si="0">F13*E13</f>
        <v>2550</v>
      </c>
    </row>
    <row r="14" spans="1:7" ht="18" customHeight="1" thickBot="1">
      <c r="A14" s="12" t="s">
        <v>35</v>
      </c>
      <c r="B14" s="49" t="s">
        <v>30</v>
      </c>
      <c r="C14" s="49"/>
      <c r="D14" s="4" t="s">
        <v>29</v>
      </c>
      <c r="E14" s="5">
        <v>3</v>
      </c>
      <c r="F14" s="5">
        <v>140</v>
      </c>
      <c r="G14" s="3">
        <f t="shared" si="0"/>
        <v>420</v>
      </c>
    </row>
    <row r="15" spans="1:7">
      <c r="A15" s="6" t="s">
        <v>15</v>
      </c>
      <c r="B15" s="53" t="s">
        <v>21</v>
      </c>
      <c r="C15" s="53"/>
      <c r="D15" s="53"/>
      <c r="E15" s="7"/>
      <c r="F15" s="7"/>
      <c r="G15" s="8">
        <f>SUM(G11:G14)</f>
        <v>14170</v>
      </c>
    </row>
    <row r="16" spans="1:7">
      <c r="A16" s="9" t="s">
        <v>16</v>
      </c>
      <c r="B16" s="47" t="s">
        <v>22</v>
      </c>
      <c r="C16" s="47"/>
      <c r="D16" s="47"/>
      <c r="E16" s="10"/>
      <c r="F16" s="10"/>
      <c r="G16" s="11">
        <f>G15*18%</f>
        <v>2550.6</v>
      </c>
    </row>
    <row r="17" spans="1:7" ht="15.75" thickBot="1">
      <c r="A17" s="14" t="s">
        <v>17</v>
      </c>
      <c r="B17" s="48" t="s">
        <v>23</v>
      </c>
      <c r="C17" s="48"/>
      <c r="D17" s="48"/>
      <c r="E17" s="15"/>
      <c r="F17" s="15"/>
      <c r="G17" s="16">
        <f>SUM(G15:G16)</f>
        <v>16720.599999999999</v>
      </c>
    </row>
  </sheetData>
  <mergeCells count="23">
    <mergeCell ref="B16:D16"/>
    <mergeCell ref="B17:D17"/>
    <mergeCell ref="B13:C13"/>
    <mergeCell ref="A9:G9"/>
    <mergeCell ref="B10:C10"/>
    <mergeCell ref="B15:D15"/>
    <mergeCell ref="B14:C14"/>
    <mergeCell ref="B11:C11"/>
    <mergeCell ref="B12:C12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6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2025-06-27T07:53:38Z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