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FREEN KHAN\DAIKIN FOLDER\INSTALLATION\INDUSIND NIPPON LIFE\THANE\WORK COMPLITION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6" i="1" l="1"/>
  <c r="G7" i="1" l="1"/>
  <c r="G14" i="1" s="1"/>
  <c r="G15" i="1" s="1"/>
  <c r="G16" i="1" s="1"/>
</calcChain>
</file>

<file path=xl/sharedStrings.xml><?xml version="1.0" encoding="utf-8"?>
<sst xmlns="http://schemas.openxmlformats.org/spreadsheetml/2006/main" count="43" uniqueCount="38">
  <si>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</si>
  <si>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</si>
  <si>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</si>
  <si>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</si>
  <si>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</si>
  <si>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</si>
  <si>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</si>
  <si>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</si>
  <si>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</si>
  <si>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</si>
  <si>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</si>
  <si>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>GST@ 18%</t>
  </si>
  <si>
    <t>Total Low Side Value</t>
  </si>
  <si>
    <t>Total Basic Low Side</t>
  </si>
  <si>
    <t>A</t>
  </si>
  <si>
    <t>B</t>
  </si>
  <si>
    <t>C</t>
  </si>
  <si>
    <t>Site Address: - 1004, 10th Floor, Opal Square, C-1, Waghle Estate, Opposite Old Passport Office, Thane (W), Mumbai 400606.</t>
  </si>
  <si>
    <t>Standard Installation, Pressure Testing, Vacummizing, Testing &amp; Commissioning of Cassette 3.5TR Unit</t>
  </si>
  <si>
    <t>Supply &amp; Installation of Refrigerant Piping for Cassette unit</t>
  </si>
  <si>
    <t>MTR</t>
  </si>
  <si>
    <t>IndusInd Nippon life Insurance</t>
  </si>
  <si>
    <t>Supply &amp; Installation of communication cable for Cassette unit</t>
  </si>
  <si>
    <t>Supply &amp; Installation drain pipe for Cassette unit</t>
  </si>
  <si>
    <t>2</t>
  </si>
  <si>
    <t>Dismantling of Existing cassette unit</t>
  </si>
  <si>
    <t>1</t>
  </si>
  <si>
    <t>3</t>
  </si>
  <si>
    <t>4</t>
  </si>
  <si>
    <t>5</t>
  </si>
  <si>
    <t>6</t>
  </si>
  <si>
    <t>7</t>
  </si>
  <si>
    <t>Gas Charging in existing unit</t>
  </si>
  <si>
    <t>Kg</t>
  </si>
  <si>
    <t>8</t>
  </si>
  <si>
    <t>Nitrogen pressure Testing &amp; commisioning</t>
  </si>
  <si>
    <t>Supply &amp; Installation of Supply Cable 3C x 1.5Sqmm for Cassette unit</t>
  </si>
  <si>
    <t>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</si>
</sst>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charset val="134"/>
      <scheme val="minor"/>
    </font>
    <font>
      <b/>
      <sz val="14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0" xfId="0" quotePrefix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left" vertical="top" wrapText="1"/>
    </xf>
    <xf numFmtId="0" fontId="6" fillId="4" borderId="26" xfId="0" applyFont="1" applyFill="1" applyBorder="1" applyAlignment="1">
      <alignment horizontal="left" vertical="top" wrapText="1"/>
    </xf>
    <xf numFmtId="0" fontId="6" fillId="4" borderId="27" xfId="0" applyFont="1" applyFill="1" applyBorder="1" applyAlignment="1">
      <alignment horizontal="left" vertical="top" wrapText="1"/>
    </xf>
    <xf numFmtId="0" fontId="6" fillId="4" borderId="28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zoomScaleNormal="100" workbookViewId="0">
      <selection activeCell="A3" sqref="A3:G3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9.42578125" customWidth="1"/>
    <col min="5" max="5" width="7.85546875" customWidth="1"/>
    <col min="6" max="6" width="18" customWidth="1"/>
    <col min="7" max="7" width="15.42578125" customWidth="1"/>
  </cols>
  <sheetData>
    <row r="1" spans="1:7" ht="19.5" thickBot="1">
      <c r="A1" s="33" t="s">
        <v>0</v>
      </c>
      <c r="B1" s="34"/>
      <c r="C1" s="34"/>
      <c r="D1" s="34"/>
      <c r="E1" s="34"/>
      <c r="F1" s="34"/>
      <c r="G1" s="35"/>
    </row>
    <row r="2" spans="1:7" ht="15.75" thickBot="1">
      <c r="A2" s="39" t="s">
        <v>1</v>
      </c>
      <c r="B2" s="40"/>
      <c r="C2" s="41" t="s">
        <v>21</v>
      </c>
      <c r="D2" s="42"/>
      <c r="E2" s="43"/>
      <c r="F2" s="20" t="s">
        <v>2</v>
      </c>
      <c r="G2" s="16" t="s">
        <v>37</v>
      </c>
    </row>
    <row r="3" spans="1:7" ht="15.75" customHeight="1">
      <c r="A3" s="36" t="s">
        <v>17</v>
      </c>
      <c r="B3" s="37"/>
      <c r="C3" s="37"/>
      <c r="D3" s="37"/>
      <c r="E3" s="37"/>
      <c r="F3" s="37"/>
      <c r="G3" s="38"/>
    </row>
    <row r="4" spans="1:7" ht="20.45" customHeight="1" thickBot="1">
      <c r="A4" s="26" t="s">
        <v>8</v>
      </c>
      <c r="B4" s="27"/>
      <c r="C4" s="27"/>
      <c r="D4" s="27"/>
      <c r="E4" s="27"/>
      <c r="F4" s="27"/>
      <c r="G4" s="28"/>
    </row>
    <row r="5" spans="1:7" ht="16.5" customHeight="1">
      <c r="A5" s="8" t="s">
        <v>9</v>
      </c>
      <c r="B5" s="44" t="s">
        <v>10</v>
      </c>
      <c r="C5" s="44"/>
      <c r="D5" s="9" t="s">
        <v>3</v>
      </c>
      <c r="E5" s="9" t="s">
        <v>4</v>
      </c>
      <c r="F5" s="9" t="s">
        <v>5</v>
      </c>
      <c r="G5" s="10" t="s">
        <v>6</v>
      </c>
    </row>
    <row r="6" spans="1:7">
      <c r="A6" s="12" t="s">
        <v>26</v>
      </c>
      <c r="B6" s="45" t="s">
        <v>25</v>
      </c>
      <c r="C6" s="45"/>
      <c r="D6" s="6" t="s">
        <v>7</v>
      </c>
      <c r="E6" s="7">
        <v>1</v>
      </c>
      <c r="F6" s="7">
        <v>1000</v>
      </c>
      <c r="G6" s="11">
        <f t="shared" ref="G6:G13" si="0">F6*E6</f>
        <v>1000</v>
      </c>
    </row>
    <row r="7" spans="1:7" ht="30" customHeight="1">
      <c r="A7" s="12" t="s">
        <v>24</v>
      </c>
      <c r="B7" s="45" t="s">
        <v>18</v>
      </c>
      <c r="C7" s="45"/>
      <c r="D7" s="6" t="s">
        <v>7</v>
      </c>
      <c r="E7" s="7">
        <v>1</v>
      </c>
      <c r="F7" s="7">
        <v>4500</v>
      </c>
      <c r="G7" s="11">
        <f t="shared" si="0"/>
        <v>4500</v>
      </c>
    </row>
    <row r="8" spans="1:7" ht="18" customHeight="1">
      <c r="A8" s="12" t="s">
        <v>27</v>
      </c>
      <c r="B8" s="29" t="s">
        <v>19</v>
      </c>
      <c r="C8" s="30"/>
      <c r="D8" s="17" t="s">
        <v>20</v>
      </c>
      <c r="E8" s="18">
        <v>12.1</v>
      </c>
      <c r="F8" s="18">
        <v>1250</v>
      </c>
      <c r="G8" s="11">
        <f t="shared" si="0"/>
        <v>15125</v>
      </c>
    </row>
    <row r="9" spans="1:7" ht="18" customHeight="1">
      <c r="A9" s="12" t="s">
        <v>28</v>
      </c>
      <c r="B9" s="29" t="s">
        <v>22</v>
      </c>
      <c r="C9" s="30"/>
      <c r="D9" s="17" t="s">
        <v>20</v>
      </c>
      <c r="E9" s="18">
        <v>13</v>
      </c>
      <c r="F9" s="18">
        <v>150</v>
      </c>
      <c r="G9" s="11">
        <f t="shared" si="0"/>
        <v>1950</v>
      </c>
    </row>
    <row r="10" spans="1:7" ht="18" customHeight="1">
      <c r="A10" s="12" t="s">
        <v>29</v>
      </c>
      <c r="B10" s="29" t="s">
        <v>36</v>
      </c>
      <c r="C10" s="30"/>
      <c r="D10" s="17" t="s">
        <v>20</v>
      </c>
      <c r="E10" s="18">
        <v>12</v>
      </c>
      <c r="F10" s="18">
        <v>150</v>
      </c>
      <c r="G10" s="11">
        <f t="shared" si="0"/>
        <v>1800</v>
      </c>
    </row>
    <row r="11" spans="1:7" ht="18" customHeight="1">
      <c r="A11" s="12" t="s">
        <v>30</v>
      </c>
      <c r="B11" s="29" t="s">
        <v>23</v>
      </c>
      <c r="C11" s="30"/>
      <c r="D11" s="17" t="s">
        <v>20</v>
      </c>
      <c r="E11" s="18">
        <v>2</v>
      </c>
      <c r="F11" s="18">
        <v>160</v>
      </c>
      <c r="G11" s="11">
        <f t="shared" si="0"/>
        <v>320</v>
      </c>
    </row>
    <row r="12" spans="1:7" ht="18" customHeight="1">
      <c r="A12" s="12" t="s">
        <v>31</v>
      </c>
      <c r="B12" s="29" t="s">
        <v>32</v>
      </c>
      <c r="C12" s="30"/>
      <c r="D12" s="17" t="s">
        <v>33</v>
      </c>
      <c r="E12" s="18">
        <v>2</v>
      </c>
      <c r="F12" s="18">
        <v>3500</v>
      </c>
      <c r="G12" s="11">
        <f t="shared" si="0"/>
        <v>7000</v>
      </c>
    </row>
    <row r="13" spans="1:7" ht="18" customHeight="1" thickBot="1">
      <c r="A13" s="12" t="s">
        <v>34</v>
      </c>
      <c r="B13" s="31" t="s">
        <v>35</v>
      </c>
      <c r="C13" s="32"/>
      <c r="D13" s="17" t="s">
        <v>7</v>
      </c>
      <c r="E13" s="18">
        <v>1</v>
      </c>
      <c r="F13" s="18">
        <v>1750</v>
      </c>
      <c r="G13" s="11">
        <f t="shared" si="0"/>
        <v>1750</v>
      </c>
    </row>
    <row r="14" spans="1:7" ht="15" customHeight="1">
      <c r="A14" s="15" t="s">
        <v>14</v>
      </c>
      <c r="B14" s="21" t="s">
        <v>13</v>
      </c>
      <c r="C14" s="22"/>
      <c r="D14" s="22"/>
      <c r="E14" s="13"/>
      <c r="F14" s="13"/>
      <c r="G14" s="14">
        <f>SUM(G6:G13)</f>
        <v>33445</v>
      </c>
    </row>
    <row r="15" spans="1:7">
      <c r="A15" s="1" t="s">
        <v>15</v>
      </c>
      <c r="B15" s="23" t="s">
        <v>11</v>
      </c>
      <c r="C15" s="24"/>
      <c r="D15" s="24"/>
      <c r="E15" s="2"/>
      <c r="F15" s="2"/>
      <c r="G15" s="3">
        <f>G14*18%</f>
        <v>6020.0999999999995</v>
      </c>
    </row>
    <row r="16" spans="1:7" ht="15.75" thickBot="1">
      <c r="A16" s="19" t="s">
        <v>16</v>
      </c>
      <c r="B16" s="25" t="s">
        <v>12</v>
      </c>
      <c r="C16" s="25"/>
      <c r="D16" s="25"/>
      <c r="E16" s="4"/>
      <c r="F16" s="4"/>
      <c r="G16" s="5">
        <f>SUM(G14:G15)</f>
        <v>39465.1</v>
      </c>
    </row>
  </sheetData>
  <mergeCells count="17">
    <mergeCell ref="A1:G1"/>
    <mergeCell ref="A3:G3"/>
    <mergeCell ref="A2:B2"/>
    <mergeCell ref="C2:E2"/>
    <mergeCell ref="B5:C5"/>
    <mergeCell ref="B14:D14"/>
    <mergeCell ref="B15:D15"/>
    <mergeCell ref="B16:D16"/>
    <mergeCell ref="A4:G4"/>
    <mergeCell ref="B8:C8"/>
    <mergeCell ref="B12:C12"/>
    <mergeCell ref="B13:C13"/>
    <mergeCell ref="B10:C10"/>
    <mergeCell ref="B7:C7"/>
    <mergeCell ref="B9:C9"/>
    <mergeCell ref="B11:C11"/>
    <mergeCell ref="B6:C6"/>
  </mergeCells>
  <hyperlinks>
    <hyperlink ref="B15" r:id="rId1"/>
  </hyperlinks>
  <pageMargins left="0.7" right="0.7" top="0.75" bottom="0.75" header="0.3" footer="0.3"/>
  <pageSetup paperSize="9" orientation="portrait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2026-03-05T06:29:21Z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