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7916B08-4FDE-495F-BCFF-47E721E167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42" i="1"/>
  <c r="G35" i="1"/>
  <c r="G36" i="1"/>
  <c r="G37" i="1"/>
  <c r="G38" i="1"/>
  <c r="G39" i="1"/>
  <c r="G40" i="1"/>
  <c r="G29" i="1"/>
  <c r="G30" i="1"/>
  <c r="G31" i="1"/>
  <c r="G32" i="1"/>
  <c r="G33" i="1"/>
  <c r="G34" i="1"/>
  <c r="G11" i="1"/>
  <c r="G12" i="1"/>
  <c r="G13" i="1"/>
  <c r="G14" i="1"/>
  <c r="G15" i="1"/>
  <c r="G16" i="1"/>
  <c r="G17" i="1"/>
  <c r="G18" i="1"/>
  <c r="G19" i="1"/>
  <c r="G20" i="1"/>
  <c r="G21" i="1"/>
  <c r="G22" i="1"/>
  <c r="G10" i="1" l="1"/>
  <c r="G28" i="1"/>
  <c r="G44" i="1" l="1"/>
  <c r="G45" i="1" s="1"/>
  <c r="G23" i="1"/>
  <c r="G24" i="1" l="1"/>
  <c r="G25" i="1" s="1"/>
  <c r="G46" i="1" s="1"/>
</calcChain>
</file>

<file path=xl/sharedStrings.xml><?xml version="1.0" encoding="utf-8"?>
<sst xmlns="http://schemas.openxmlformats.org/spreadsheetml/2006/main" count="124" uniqueCount="81">
  <si>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</si>
  <si>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</si>
  <si>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</si>
  <si>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</si>
  <si>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</si>
  <si>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</si>
  <si>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</si>
  <si>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</si>
  <si>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</si>
  <si>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</si>
  <si>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</si>
  <si>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</si>
  <si>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</si>
  <si>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</si>
  <si>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</si>
  <si>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</si>
  <si>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</si>
  <si>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</si>
  <si>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</si>
  <si>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</si>
  <si>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</si>
  <si>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</si>
  <si>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</si>
  <si>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</si>
  <si>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</si>
  <si>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</si>
  <si>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</si>
  <si>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</si>
  <si>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</si>
  <si>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</si>
  <si>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</si>
  <si>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</si>
  <si>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</si>
  <si>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</si>
  <si>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</si>
  <si>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</si>
  <si>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</si>
  <si>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</si>
  <si>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</si>
  <si>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</si>
  <si>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</si>
  <si>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</si>
  <si>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</si>
  <si>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</si>
  <si>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</si>
  <si>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 xml:space="preserve">Refrigeration Piping for Hi Wall Unit </t>
  </si>
  <si>
    <t>AREA</t>
  </si>
  <si>
    <t xml:space="preserve">Site Address:  Siliguri, Bengal </t>
  </si>
  <si>
    <t>28.03.2026</t>
  </si>
  <si>
    <t xml:space="preserve">IT SERVER ROOM </t>
  </si>
  <si>
    <t xml:space="preserve">CCTV ROOM </t>
  </si>
  <si>
    <t>EXECUTIVE DESK AREA</t>
  </si>
  <si>
    <t xml:space="preserve">4.0 TR Cassette Unit </t>
  </si>
  <si>
    <t xml:space="preserve">SALES CUBICLE </t>
  </si>
  <si>
    <t xml:space="preserve">ACCOUNTS CUBICLE </t>
  </si>
  <si>
    <t xml:space="preserve">MANAGER CABIN </t>
  </si>
  <si>
    <t>OPS CUBICLE</t>
  </si>
  <si>
    <t xml:space="preserve">MEETING ROOM </t>
  </si>
  <si>
    <t xml:space="preserve">1.5 TR Cassette Unit </t>
  </si>
  <si>
    <t xml:space="preserve">WAITING ROOM </t>
  </si>
  <si>
    <t>SECURITY DESK</t>
  </si>
  <si>
    <t xml:space="preserve">OPS ROOM </t>
  </si>
  <si>
    <t xml:space="preserve">2.5 TR Cassette Unit </t>
  </si>
  <si>
    <t>GST @ 18%</t>
  </si>
  <si>
    <t xml:space="preserve">Standard Installation, Pressure Testing, Vacummizing, Testing &amp; Commissioning of Hi Wall Unit - 1.0 TR &amp; 1.5TR </t>
  </si>
  <si>
    <t xml:space="preserve">Refrigeration Piping for Cassette Unit </t>
  </si>
  <si>
    <t xml:space="preserve">Interconnecting Cable Indoor &amp; Outdoor Hi Wall Unit </t>
  </si>
  <si>
    <t xml:space="preserve">Interconnecting Cable Indoor &amp; Outdoor  Cassette Unit </t>
  </si>
  <si>
    <t xml:space="preserve">Drain Pipe - 25mm </t>
  </si>
  <si>
    <t xml:space="preserve">Drain Pipe - 32mm </t>
  </si>
  <si>
    <t xml:space="preserve">Outdoor Unit L-Type Stand </t>
  </si>
  <si>
    <t xml:space="preserve">Outdoor Unit L-Type Jumbo Stand </t>
  </si>
  <si>
    <t>Standard Installation, Pressure Testing, Vacummizing, Testing &amp; Commissioning of Cassette Unit - 4.0 TR</t>
  </si>
  <si>
    <t xml:space="preserve">Standard Installation, Pressure Testing, Vacummizing, Testing &amp; Commissioning of Casssette Unit - 1.5 TR &amp; 2.5TR </t>
  </si>
  <si>
    <t xml:space="preserve">Lifting Shifting </t>
  </si>
  <si>
    <t xml:space="preserve">Core Cutting </t>
  </si>
  <si>
    <t xml:space="preserve">Scaffolding </t>
  </si>
  <si>
    <t>Drain Pump</t>
  </si>
  <si>
    <t>Site Visit Req</t>
  </si>
  <si>
    <t xml:space="preserve">1.0 TR Hi Wall Unit Inv 5 Star </t>
  </si>
  <si>
    <t>1.5 TR Hi Wall Unit Inv 5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</si>
</sst>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103011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topLeftCell="A4" zoomScale="90" zoomScaleNormal="90" workbookViewId="0">
      <selection activeCell="J18" sqref="J18"/>
    </sheetView>
  </sheetViews>
  <sheetFormatPr defaultRowHeight="14.4" x14ac:dyDescent="0.3"/>
  <cols>
    <col min="1" max="1" width="7.109375" customWidth="1"/>
    <col min="2" max="2" width="21.44140625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6640625" bestFit="1" customWidth="1"/>
  </cols>
  <sheetData>
    <row r="1" spans="1:7" ht="28.2" x14ac:dyDescent="0.3">
      <c r="A1" s="96" t="s">
        <v>27</v>
      </c>
      <c r="B1" s="88"/>
      <c r="C1" s="88" t="s">
        <v>28</v>
      </c>
      <c r="D1" s="88"/>
      <c r="E1" s="88"/>
      <c r="F1" s="88"/>
      <c r="G1" s="89"/>
    </row>
    <row r="2" spans="1:7" ht="27" x14ac:dyDescent="0.3">
      <c r="A2" s="97" t="s">
        <v>29</v>
      </c>
      <c r="B2" s="90"/>
      <c r="C2" s="90" t="s">
        <v>30</v>
      </c>
      <c r="D2" s="90"/>
      <c r="E2" s="90"/>
      <c r="F2" s="90"/>
      <c r="G2" s="91"/>
    </row>
    <row r="3" spans="1:7" ht="21" customHeight="1" x14ac:dyDescent="0.3">
      <c r="A3" s="98" t="s">
        <v>31</v>
      </c>
      <c r="B3" s="92"/>
      <c r="C3" s="92" t="s">
        <v>32</v>
      </c>
      <c r="D3" s="92"/>
      <c r="E3" s="92"/>
      <c r="F3" s="92"/>
      <c r="G3" s="93"/>
    </row>
    <row r="4" spans="1:7" ht="22.5" customHeight="1" thickBot="1" x14ac:dyDescent="0.35">
      <c r="A4" s="99" t="s">
        <v>33</v>
      </c>
      <c r="B4" s="94"/>
      <c r="C4" s="94" t="s">
        <v>34</v>
      </c>
      <c r="D4" s="94"/>
      <c r="E4" s="94"/>
      <c r="F4" s="94"/>
      <c r="G4" s="95"/>
    </row>
    <row r="5" spans="1:7" ht="18.600000000000001" thickBot="1" x14ac:dyDescent="0.35">
      <c r="A5" s="73" t="s">
        <v>18</v>
      </c>
      <c r="B5" s="74"/>
      <c r="C5" s="74"/>
      <c r="D5" s="74"/>
      <c r="E5" s="74"/>
      <c r="F5" s="74"/>
      <c r="G5" s="75"/>
    </row>
    <row r="6" spans="1:7" ht="15" customHeight="1" x14ac:dyDescent="0.3">
      <c r="A6" s="76" t="s">
        <v>20</v>
      </c>
      <c r="B6" s="77"/>
      <c r="C6" s="82" t="s">
        <v>44</v>
      </c>
      <c r="D6" s="83"/>
      <c r="E6" s="84"/>
      <c r="F6" s="76" t="s">
        <v>19</v>
      </c>
      <c r="G6" s="80" t="s">
        <v>48</v>
      </c>
    </row>
    <row r="7" spans="1:7" ht="15" customHeight="1" thickBot="1" x14ac:dyDescent="0.35">
      <c r="A7" s="78"/>
      <c r="B7" s="79"/>
      <c r="C7" s="85"/>
      <c r="D7" s="86"/>
      <c r="E7" s="87"/>
      <c r="F7" s="78"/>
      <c r="G7" s="81"/>
    </row>
    <row r="8" spans="1:7" ht="22.5" customHeight="1" thickBot="1" x14ac:dyDescent="0.35">
      <c r="A8" s="52" t="s">
        <v>47</v>
      </c>
      <c r="B8" s="53"/>
      <c r="C8" s="53"/>
      <c r="D8" s="53"/>
      <c r="E8" s="53"/>
      <c r="F8" s="53"/>
      <c r="G8" s="54"/>
    </row>
    <row r="9" spans="1:7" ht="21" customHeight="1" x14ac:dyDescent="0.3">
      <c r="A9" s="26" t="s">
        <v>21</v>
      </c>
      <c r="B9" s="28" t="s">
        <v>46</v>
      </c>
      <c r="C9" s="27" t="s">
        <v>0</v>
      </c>
      <c r="D9" s="28" t="s">
        <v>1</v>
      </c>
      <c r="E9" s="28" t="s">
        <v>2</v>
      </c>
      <c r="F9" s="28" t="s">
        <v>3</v>
      </c>
      <c r="G9" s="29" t="s">
        <v>4</v>
      </c>
    </row>
    <row r="10" spans="1:7" x14ac:dyDescent="0.3">
      <c r="A10" s="1">
        <v>1</v>
      </c>
      <c r="B10" s="38" t="s">
        <v>49</v>
      </c>
      <c r="C10" s="38" t="s">
        <v>80</v>
      </c>
      <c r="D10" s="1" t="s">
        <v>5</v>
      </c>
      <c r="E10" s="1">
        <v>1</v>
      </c>
      <c r="F10" s="37">
        <v>35800</v>
      </c>
      <c r="G10" s="17">
        <f>F10*E10</f>
        <v>35800</v>
      </c>
    </row>
    <row r="11" spans="1:7" x14ac:dyDescent="0.3">
      <c r="A11" s="1">
        <v>2</v>
      </c>
      <c r="B11" s="38" t="s">
        <v>50</v>
      </c>
      <c r="C11" s="38" t="s">
        <v>79</v>
      </c>
      <c r="D11" s="1" t="s">
        <v>5</v>
      </c>
      <c r="E11" s="1">
        <v>1</v>
      </c>
      <c r="F11" s="37">
        <v>30700</v>
      </c>
      <c r="G11" s="17">
        <f t="shared" ref="G11:G22" si="0">F11*E11</f>
        <v>30700</v>
      </c>
    </row>
    <row r="12" spans="1:7" x14ac:dyDescent="0.3">
      <c r="A12" s="1">
        <v>3</v>
      </c>
      <c r="B12" s="39" t="s">
        <v>51</v>
      </c>
      <c r="C12" s="38" t="s">
        <v>52</v>
      </c>
      <c r="D12" s="1" t="s">
        <v>5</v>
      </c>
      <c r="E12" s="1">
        <v>1</v>
      </c>
      <c r="F12" s="37"/>
      <c r="G12" s="17">
        <f t="shared" si="0"/>
        <v>0</v>
      </c>
    </row>
    <row r="13" spans="1:7" x14ac:dyDescent="0.3">
      <c r="A13" s="1">
        <v>4</v>
      </c>
      <c r="B13" s="38" t="s">
        <v>53</v>
      </c>
      <c r="C13" s="38" t="s">
        <v>79</v>
      </c>
      <c r="D13" s="1" t="s">
        <v>5</v>
      </c>
      <c r="E13" s="1">
        <v>1</v>
      </c>
      <c r="F13" s="37">
        <v>30700</v>
      </c>
      <c r="G13" s="17">
        <f t="shared" si="0"/>
        <v>30700</v>
      </c>
    </row>
    <row r="14" spans="1:7" x14ac:dyDescent="0.3">
      <c r="A14" s="1">
        <v>5</v>
      </c>
      <c r="B14" s="38" t="s">
        <v>54</v>
      </c>
      <c r="C14" s="38" t="s">
        <v>79</v>
      </c>
      <c r="D14" s="1" t="s">
        <v>5</v>
      </c>
      <c r="E14" s="1">
        <v>1</v>
      </c>
      <c r="F14" s="37">
        <v>30700</v>
      </c>
      <c r="G14" s="17">
        <f t="shared" si="0"/>
        <v>30700</v>
      </c>
    </row>
    <row r="15" spans="1:7" x14ac:dyDescent="0.3">
      <c r="A15" s="1">
        <v>6</v>
      </c>
      <c r="B15" s="38" t="s">
        <v>55</v>
      </c>
      <c r="C15" s="38" t="s">
        <v>79</v>
      </c>
      <c r="D15" s="1" t="s">
        <v>5</v>
      </c>
      <c r="E15" s="1">
        <v>1</v>
      </c>
      <c r="F15" s="37">
        <v>30700</v>
      </c>
      <c r="G15" s="17">
        <f t="shared" si="0"/>
        <v>30700</v>
      </c>
    </row>
    <row r="16" spans="1:7" x14ac:dyDescent="0.3">
      <c r="A16" s="1">
        <v>7</v>
      </c>
      <c r="B16" s="38" t="s">
        <v>56</v>
      </c>
      <c r="C16" s="38" t="s">
        <v>79</v>
      </c>
      <c r="D16" s="1" t="s">
        <v>5</v>
      </c>
      <c r="E16" s="1">
        <v>1</v>
      </c>
      <c r="F16" s="37">
        <v>30700</v>
      </c>
      <c r="G16" s="17">
        <f t="shared" si="0"/>
        <v>30700</v>
      </c>
    </row>
    <row r="17" spans="1:7" x14ac:dyDescent="0.3">
      <c r="A17" s="1">
        <v>8</v>
      </c>
      <c r="B17" s="39" t="s">
        <v>51</v>
      </c>
      <c r="C17" s="38" t="s">
        <v>79</v>
      </c>
      <c r="D17" s="1" t="s">
        <v>5</v>
      </c>
      <c r="E17" s="1">
        <v>1</v>
      </c>
      <c r="F17" s="37">
        <v>30700</v>
      </c>
      <c r="G17" s="17">
        <f t="shared" si="0"/>
        <v>30700</v>
      </c>
    </row>
    <row r="18" spans="1:7" x14ac:dyDescent="0.3">
      <c r="A18" s="1">
        <v>9</v>
      </c>
      <c r="B18" s="39" t="s">
        <v>51</v>
      </c>
      <c r="C18" s="38" t="s">
        <v>79</v>
      </c>
      <c r="D18" s="1" t="s">
        <v>5</v>
      </c>
      <c r="E18" s="1">
        <v>1</v>
      </c>
      <c r="F18" s="37">
        <v>30700</v>
      </c>
      <c r="G18" s="17">
        <f t="shared" si="0"/>
        <v>30700</v>
      </c>
    </row>
    <row r="19" spans="1:7" x14ac:dyDescent="0.3">
      <c r="A19" s="1">
        <v>10</v>
      </c>
      <c r="B19" s="38" t="s">
        <v>57</v>
      </c>
      <c r="C19" s="38" t="s">
        <v>58</v>
      </c>
      <c r="D19" s="1" t="s">
        <v>5</v>
      </c>
      <c r="E19" s="1">
        <v>1</v>
      </c>
      <c r="F19" s="37"/>
      <c r="G19" s="17">
        <f t="shared" si="0"/>
        <v>0</v>
      </c>
    </row>
    <row r="20" spans="1:7" x14ac:dyDescent="0.3">
      <c r="A20" s="1">
        <v>11</v>
      </c>
      <c r="B20" s="38" t="s">
        <v>59</v>
      </c>
      <c r="C20" s="38" t="s">
        <v>79</v>
      </c>
      <c r="D20" s="1" t="s">
        <v>5</v>
      </c>
      <c r="E20" s="1">
        <v>1</v>
      </c>
      <c r="F20" s="37">
        <v>30700</v>
      </c>
      <c r="G20" s="17">
        <f t="shared" si="0"/>
        <v>30700</v>
      </c>
    </row>
    <row r="21" spans="1:7" x14ac:dyDescent="0.3">
      <c r="A21" s="1">
        <v>12</v>
      </c>
      <c r="B21" s="38" t="s">
        <v>60</v>
      </c>
      <c r="C21" s="38" t="s">
        <v>79</v>
      </c>
      <c r="D21" s="1" t="s">
        <v>5</v>
      </c>
      <c r="E21" s="1">
        <v>1</v>
      </c>
      <c r="F21" s="37">
        <v>30700</v>
      </c>
      <c r="G21" s="17">
        <f t="shared" si="0"/>
        <v>30700</v>
      </c>
    </row>
    <row r="22" spans="1:7" x14ac:dyDescent="0.3">
      <c r="A22" s="1">
        <v>13</v>
      </c>
      <c r="B22" s="38" t="s">
        <v>61</v>
      </c>
      <c r="C22" s="38" t="s">
        <v>62</v>
      </c>
      <c r="D22" s="1" t="s">
        <v>5</v>
      </c>
      <c r="E22" s="1">
        <v>1</v>
      </c>
      <c r="F22" s="37"/>
      <c r="G22" s="17">
        <f t="shared" si="0"/>
        <v>0</v>
      </c>
    </row>
    <row r="23" spans="1:7" x14ac:dyDescent="0.3">
      <c r="A23" s="30" t="s">
        <v>6</v>
      </c>
      <c r="B23" s="55" t="s">
        <v>7</v>
      </c>
      <c r="C23" s="55"/>
      <c r="D23" s="31"/>
      <c r="E23" s="32"/>
      <c r="F23" s="32"/>
      <c r="G23" s="33">
        <f>SUM(G10:G22)</f>
        <v>312100</v>
      </c>
    </row>
    <row r="24" spans="1:7" x14ac:dyDescent="0.3">
      <c r="A24" s="4" t="s">
        <v>10</v>
      </c>
      <c r="B24" s="103" t="s">
        <v>63</v>
      </c>
      <c r="C24" s="103"/>
      <c r="D24" s="2"/>
      <c r="E24" s="3"/>
      <c r="F24" s="3"/>
      <c r="G24" s="5">
        <f>G23*18%</f>
        <v>56178</v>
      </c>
    </row>
    <row r="25" spans="1:7" ht="15" thickBot="1" x14ac:dyDescent="0.35">
      <c r="A25" s="7" t="s">
        <v>12</v>
      </c>
      <c r="B25" s="67" t="s">
        <v>13</v>
      </c>
      <c r="C25" s="67"/>
      <c r="D25" s="8"/>
      <c r="E25" s="9"/>
      <c r="F25" s="9"/>
      <c r="G25" s="10">
        <f>SUM(G23:G24)</f>
        <v>368278</v>
      </c>
    </row>
    <row r="26" spans="1:7" ht="20.399999999999999" customHeight="1" thickBot="1" x14ac:dyDescent="0.35">
      <c r="A26" s="69" t="s">
        <v>8</v>
      </c>
      <c r="B26" s="70"/>
      <c r="C26" s="70"/>
      <c r="D26" s="70"/>
      <c r="E26" s="70"/>
      <c r="F26" s="70"/>
      <c r="G26" s="71"/>
    </row>
    <row r="27" spans="1:7" ht="16.5" customHeight="1" thickBot="1" x14ac:dyDescent="0.35">
      <c r="A27" s="22" t="s">
        <v>11</v>
      </c>
      <c r="B27" s="72" t="s">
        <v>9</v>
      </c>
      <c r="C27" s="72"/>
      <c r="D27" s="23" t="s">
        <v>1</v>
      </c>
      <c r="E27" s="23" t="s">
        <v>2</v>
      </c>
      <c r="F27" s="23" t="s">
        <v>3</v>
      </c>
      <c r="G27" s="24" t="s">
        <v>4</v>
      </c>
    </row>
    <row r="28" spans="1:7" ht="39" customHeight="1" x14ac:dyDescent="0.3">
      <c r="A28" s="34">
        <v>1</v>
      </c>
      <c r="B28" s="63" t="s">
        <v>64</v>
      </c>
      <c r="C28" s="64"/>
      <c r="D28" s="35" t="s">
        <v>5</v>
      </c>
      <c r="E28" s="42">
        <v>10</v>
      </c>
      <c r="F28" s="42">
        <v>1750</v>
      </c>
      <c r="G28" s="36">
        <f t="shared" ref="G28:G42" si="1">F28*E28</f>
        <v>17500</v>
      </c>
    </row>
    <row r="29" spans="1:7" ht="32.25" customHeight="1" x14ac:dyDescent="0.3">
      <c r="A29" s="15">
        <v>2</v>
      </c>
      <c r="B29" s="104" t="s">
        <v>73</v>
      </c>
      <c r="C29" s="105"/>
      <c r="D29" s="21" t="s">
        <v>5</v>
      </c>
      <c r="E29" s="25">
        <v>2</v>
      </c>
      <c r="F29" s="25">
        <v>3000</v>
      </c>
      <c r="G29" s="16">
        <f t="shared" si="1"/>
        <v>6000</v>
      </c>
    </row>
    <row r="30" spans="1:7" ht="32.25" customHeight="1" x14ac:dyDescent="0.3">
      <c r="A30" s="15">
        <v>3</v>
      </c>
      <c r="B30" s="104" t="s">
        <v>72</v>
      </c>
      <c r="C30" s="105"/>
      <c r="D30" s="21" t="s">
        <v>5</v>
      </c>
      <c r="E30" s="25">
        <v>1</v>
      </c>
      <c r="F30" s="25">
        <v>4500</v>
      </c>
      <c r="G30" s="16">
        <f t="shared" si="1"/>
        <v>4500</v>
      </c>
    </row>
    <row r="31" spans="1:7" ht="17.399999999999999" customHeight="1" x14ac:dyDescent="0.3">
      <c r="A31" s="15">
        <v>4</v>
      </c>
      <c r="B31" s="62" t="s">
        <v>45</v>
      </c>
      <c r="C31" s="62"/>
      <c r="D31" s="1" t="s">
        <v>17</v>
      </c>
      <c r="E31" s="25">
        <v>115</v>
      </c>
      <c r="F31" s="25">
        <v>850</v>
      </c>
      <c r="G31" s="16">
        <f t="shared" si="1"/>
        <v>97750</v>
      </c>
    </row>
    <row r="32" spans="1:7" ht="16.2" customHeight="1" x14ac:dyDescent="0.3">
      <c r="A32" s="15">
        <v>5</v>
      </c>
      <c r="B32" s="62" t="s">
        <v>65</v>
      </c>
      <c r="C32" s="62"/>
      <c r="D32" s="1" t="s">
        <v>17</v>
      </c>
      <c r="E32" s="25">
        <v>45</v>
      </c>
      <c r="F32" s="25">
        <v>1250</v>
      </c>
      <c r="G32" s="16">
        <f t="shared" si="1"/>
        <v>56250</v>
      </c>
    </row>
    <row r="33" spans="1:8" ht="17.399999999999999" customHeight="1" x14ac:dyDescent="0.3">
      <c r="A33" s="15">
        <v>6</v>
      </c>
      <c r="B33" s="62" t="s">
        <v>66</v>
      </c>
      <c r="C33" s="62"/>
      <c r="D33" s="1" t="s">
        <v>17</v>
      </c>
      <c r="E33" s="25">
        <v>130</v>
      </c>
      <c r="F33" s="25">
        <v>150</v>
      </c>
      <c r="G33" s="16">
        <f t="shared" si="1"/>
        <v>19500</v>
      </c>
    </row>
    <row r="34" spans="1:8" ht="15.6" customHeight="1" x14ac:dyDescent="0.3">
      <c r="A34" s="15">
        <v>7</v>
      </c>
      <c r="B34" s="62" t="s">
        <v>67</v>
      </c>
      <c r="C34" s="62"/>
      <c r="D34" s="1" t="s">
        <v>17</v>
      </c>
      <c r="E34" s="25">
        <v>55</v>
      </c>
      <c r="F34" s="25">
        <v>170</v>
      </c>
      <c r="G34" s="16">
        <f t="shared" si="1"/>
        <v>9350</v>
      </c>
    </row>
    <row r="35" spans="1:8" ht="16.8" customHeight="1" x14ac:dyDescent="0.3">
      <c r="A35" s="15">
        <v>8</v>
      </c>
      <c r="B35" s="62" t="s">
        <v>68</v>
      </c>
      <c r="C35" s="62"/>
      <c r="D35" s="1" t="s">
        <v>17</v>
      </c>
      <c r="E35" s="17">
        <v>55</v>
      </c>
      <c r="F35" s="17">
        <v>140</v>
      </c>
      <c r="G35" s="16">
        <f t="shared" si="1"/>
        <v>7700</v>
      </c>
    </row>
    <row r="36" spans="1:8" ht="16.8" customHeight="1" x14ac:dyDescent="0.3">
      <c r="A36" s="15">
        <v>9</v>
      </c>
      <c r="B36" s="62" t="s">
        <v>69</v>
      </c>
      <c r="C36" s="62"/>
      <c r="D36" s="1" t="s">
        <v>17</v>
      </c>
      <c r="E36" s="17">
        <v>35</v>
      </c>
      <c r="F36" s="17">
        <v>160</v>
      </c>
      <c r="G36" s="16">
        <f t="shared" si="1"/>
        <v>5600</v>
      </c>
    </row>
    <row r="37" spans="1:8" ht="16.8" customHeight="1" x14ac:dyDescent="0.3">
      <c r="A37" s="15">
        <v>10</v>
      </c>
      <c r="B37" s="50" t="s">
        <v>70</v>
      </c>
      <c r="C37" s="51"/>
      <c r="D37" s="21" t="s">
        <v>5</v>
      </c>
      <c r="E37" s="17">
        <v>12</v>
      </c>
      <c r="F37" s="17">
        <v>1000</v>
      </c>
      <c r="G37" s="16">
        <f t="shared" si="1"/>
        <v>12000</v>
      </c>
    </row>
    <row r="38" spans="1:8" ht="16.8" customHeight="1" thickBot="1" x14ac:dyDescent="0.35">
      <c r="A38" s="15">
        <v>11</v>
      </c>
      <c r="B38" s="50" t="s">
        <v>71</v>
      </c>
      <c r="C38" s="51"/>
      <c r="D38" s="21" t="s">
        <v>5</v>
      </c>
      <c r="E38" s="17">
        <v>1</v>
      </c>
      <c r="F38" s="17">
        <v>1500</v>
      </c>
      <c r="G38" s="16">
        <f t="shared" si="1"/>
        <v>1500</v>
      </c>
    </row>
    <row r="39" spans="1:8" ht="16.8" customHeight="1" x14ac:dyDescent="0.3">
      <c r="A39" s="15">
        <v>12</v>
      </c>
      <c r="B39" s="50" t="s">
        <v>74</v>
      </c>
      <c r="C39" s="51"/>
      <c r="D39" s="21" t="s">
        <v>5</v>
      </c>
      <c r="E39" s="17">
        <v>0</v>
      </c>
      <c r="F39" s="17"/>
      <c r="G39" s="16">
        <f t="shared" si="1"/>
        <v>0</v>
      </c>
      <c r="H39" s="45" t="s">
        <v>78</v>
      </c>
    </row>
    <row r="40" spans="1:8" ht="16.8" customHeight="1" x14ac:dyDescent="0.3">
      <c r="A40" s="15">
        <v>13</v>
      </c>
      <c r="B40" s="50" t="s">
        <v>75</v>
      </c>
      <c r="C40" s="51"/>
      <c r="D40" s="21" t="s">
        <v>5</v>
      </c>
      <c r="E40" s="17">
        <v>0</v>
      </c>
      <c r="F40" s="17"/>
      <c r="G40" s="16">
        <f t="shared" si="1"/>
        <v>0</v>
      </c>
      <c r="H40" s="46" t="s">
        <v>78</v>
      </c>
    </row>
    <row r="41" spans="1:8" ht="16.8" customHeight="1" x14ac:dyDescent="0.3">
      <c r="A41" s="15">
        <v>14</v>
      </c>
      <c r="B41" s="50" t="s">
        <v>77</v>
      </c>
      <c r="C41" s="51"/>
      <c r="D41" s="21" t="s">
        <v>5</v>
      </c>
      <c r="E41" s="17">
        <v>0</v>
      </c>
      <c r="F41" s="17"/>
      <c r="G41" s="16">
        <f t="shared" si="1"/>
        <v>0</v>
      </c>
      <c r="H41" s="46" t="s">
        <v>78</v>
      </c>
    </row>
    <row r="42" spans="1:8" ht="17.399999999999999" customHeight="1" thickBot="1" x14ac:dyDescent="0.35">
      <c r="A42" s="41">
        <v>15</v>
      </c>
      <c r="B42" s="48" t="s">
        <v>76</v>
      </c>
      <c r="C42" s="49"/>
      <c r="D42" s="40" t="s">
        <v>5</v>
      </c>
      <c r="E42" s="43">
        <v>0</v>
      </c>
      <c r="F42" s="43"/>
      <c r="G42" s="44">
        <f t="shared" si="1"/>
        <v>0</v>
      </c>
      <c r="H42" s="47" t="s">
        <v>78</v>
      </c>
    </row>
    <row r="43" spans="1:8" ht="16.8" customHeight="1" x14ac:dyDescent="0.3">
      <c r="A43" s="18" t="s">
        <v>22</v>
      </c>
      <c r="B43" s="68" t="s">
        <v>16</v>
      </c>
      <c r="C43" s="68"/>
      <c r="D43" s="68"/>
      <c r="E43" s="19"/>
      <c r="F43" s="19"/>
      <c r="G43" s="20">
        <f>SUM(G28:G42)</f>
        <v>237650</v>
      </c>
    </row>
    <row r="44" spans="1:8" x14ac:dyDescent="0.3">
      <c r="A44" s="11" t="s">
        <v>23</v>
      </c>
      <c r="B44" s="65" t="s">
        <v>15</v>
      </c>
      <c r="C44" s="65"/>
      <c r="D44" s="65"/>
      <c r="E44" s="13"/>
      <c r="F44" s="13"/>
      <c r="G44" s="12">
        <f>G43*18%</f>
        <v>42777</v>
      </c>
    </row>
    <row r="45" spans="1:8" x14ac:dyDescent="0.3">
      <c r="A45" s="11" t="s">
        <v>24</v>
      </c>
      <c r="B45" s="66" t="s">
        <v>14</v>
      </c>
      <c r="C45" s="66"/>
      <c r="D45" s="66"/>
      <c r="E45" s="13"/>
      <c r="F45" s="13"/>
      <c r="G45" s="12">
        <f>SUM(G43:G44)</f>
        <v>280427</v>
      </c>
    </row>
    <row r="46" spans="1:8" x14ac:dyDescent="0.3">
      <c r="A46" s="56" t="s">
        <v>25</v>
      </c>
      <c r="B46" s="60" t="s">
        <v>26</v>
      </c>
      <c r="C46" s="60"/>
      <c r="D46" s="60"/>
      <c r="E46" s="13"/>
      <c r="F46" s="13"/>
      <c r="G46" s="58">
        <f>SUM(G25+G45)</f>
        <v>648705</v>
      </c>
    </row>
    <row r="47" spans="1:8" ht="15" thickBot="1" x14ac:dyDescent="0.35">
      <c r="A47" s="57"/>
      <c r="B47" s="61"/>
      <c r="C47" s="61"/>
      <c r="D47" s="61"/>
      <c r="E47" s="14"/>
      <c r="F47" s="14"/>
      <c r="G47" s="59"/>
    </row>
    <row r="49" spans="1:6" ht="15.6" x14ac:dyDescent="0.3">
      <c r="A49" s="101" t="s">
        <v>35</v>
      </c>
      <c r="B49" s="101"/>
      <c r="C49" s="101"/>
      <c r="D49" s="101"/>
      <c r="E49" s="101"/>
      <c r="F49" s="101"/>
    </row>
    <row r="50" spans="1:6" ht="15.6" x14ac:dyDescent="0.3">
      <c r="A50" s="6">
        <v>1</v>
      </c>
      <c r="B50" s="100" t="s">
        <v>36</v>
      </c>
      <c r="C50" s="100"/>
      <c r="D50" s="100"/>
      <c r="E50" s="100"/>
      <c r="F50" s="100"/>
    </row>
    <row r="51" spans="1:6" ht="15.6" x14ac:dyDescent="0.3">
      <c r="A51" s="6">
        <v>2</v>
      </c>
      <c r="B51" s="102" t="s">
        <v>37</v>
      </c>
      <c r="C51" s="102"/>
      <c r="D51" s="102"/>
      <c r="E51" s="102"/>
      <c r="F51" s="102"/>
    </row>
    <row r="52" spans="1:6" ht="15.6" x14ac:dyDescent="0.3">
      <c r="A52" s="6">
        <v>3</v>
      </c>
      <c r="B52" s="102" t="s">
        <v>38</v>
      </c>
      <c r="C52" s="102"/>
      <c r="D52" s="102"/>
      <c r="E52" s="102"/>
      <c r="F52" s="102"/>
    </row>
    <row r="53" spans="1:6" ht="32.1" customHeight="1" x14ac:dyDescent="0.3">
      <c r="A53" s="6">
        <v>4</v>
      </c>
      <c r="B53" s="102" t="s">
        <v>39</v>
      </c>
      <c r="C53" s="102"/>
      <c r="D53" s="102"/>
      <c r="E53" s="102"/>
      <c r="F53" s="102"/>
    </row>
    <row r="54" spans="1:6" ht="15.6" x14ac:dyDescent="0.3">
      <c r="A54" s="6">
        <v>5</v>
      </c>
      <c r="B54" s="100" t="s">
        <v>42</v>
      </c>
      <c r="C54" s="100"/>
      <c r="D54" s="100"/>
      <c r="E54" s="100"/>
      <c r="F54" s="100"/>
    </row>
    <row r="55" spans="1:6" ht="15.6" x14ac:dyDescent="0.3">
      <c r="A55" s="6">
        <v>6</v>
      </c>
      <c r="B55" s="100" t="s">
        <v>40</v>
      </c>
      <c r="C55" s="100"/>
      <c r="D55" s="100"/>
      <c r="E55" s="100"/>
      <c r="F55" s="100"/>
    </row>
    <row r="56" spans="1:6" ht="15.6" x14ac:dyDescent="0.3">
      <c r="A56" s="6">
        <v>7</v>
      </c>
      <c r="B56" s="100" t="s">
        <v>41</v>
      </c>
      <c r="C56" s="100"/>
      <c r="D56" s="100"/>
      <c r="E56" s="100"/>
      <c r="F56" s="100"/>
    </row>
    <row r="57" spans="1:6" ht="15.6" x14ac:dyDescent="0.3">
      <c r="A57" s="6">
        <v>8</v>
      </c>
      <c r="B57" s="100" t="s">
        <v>43</v>
      </c>
      <c r="C57" s="100"/>
      <c r="D57" s="100"/>
      <c r="E57" s="100"/>
      <c r="F57" s="100"/>
    </row>
  </sheetData>
  <mergeCells count="49">
    <mergeCell ref="B55:F55"/>
    <mergeCell ref="B56:F56"/>
    <mergeCell ref="B57:F57"/>
    <mergeCell ref="A49:F49"/>
    <mergeCell ref="B50:F50"/>
    <mergeCell ref="B51:F51"/>
    <mergeCell ref="B52:F52"/>
    <mergeCell ref="B53:F53"/>
    <mergeCell ref="B54:F5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46:A47"/>
    <mergeCell ref="G46:G47"/>
    <mergeCell ref="B46:D47"/>
    <mergeCell ref="B35:C35"/>
    <mergeCell ref="B28:C28"/>
    <mergeCell ref="B44:D44"/>
    <mergeCell ref="B45:D45"/>
    <mergeCell ref="B43:D43"/>
    <mergeCell ref="B29:C29"/>
    <mergeCell ref="B30:C30"/>
    <mergeCell ref="B31:C31"/>
    <mergeCell ref="B32:C32"/>
    <mergeCell ref="B33:C33"/>
    <mergeCell ref="B34:C34"/>
    <mergeCell ref="B36:C36"/>
    <mergeCell ref="B37:C37"/>
    <mergeCell ref="B42:C42"/>
    <mergeCell ref="B39:C39"/>
    <mergeCell ref="B40:C40"/>
    <mergeCell ref="B41:C41"/>
    <mergeCell ref="A8:G8"/>
    <mergeCell ref="B23:C23"/>
    <mergeCell ref="B25:C25"/>
    <mergeCell ref="A26:G26"/>
    <mergeCell ref="B27:C27"/>
    <mergeCell ref="B24:C24"/>
    <mergeCell ref="B38:C38"/>
  </mergeCells>
  <hyperlinks>
    <hyperlink ref="B4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2026-03-31T06:01:19Z</dcterms:modified>
</cp:coreProperties>
</file>