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defaultThemeVersion="124226"/>
  <xr:revisionPtr revIDLastSave="0" documentId="13_ncr:1_{6D7D4B88-27D4-492C-9BED-AD0B9E2B0C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12" i="1" l="1"/>
  <c r="G11" i="1"/>
  <c r="G13" i="1"/>
  <c r="G10" i="1"/>
  <c r="G19" i="1"/>
  <c r="G20" i="1"/>
  <c r="G21" i="1"/>
  <c r="G22" i="1"/>
  <c r="G23" i="1"/>
  <c r="G25" i="1" l="1"/>
  <c r="G26" i="1" s="1"/>
  <c r="G14" i="1"/>
  <c r="G15" i="1" s="1"/>
  <c r="G16" i="1" s="1"/>
  <c r="G27" i="1" l="1"/>
</calcChain>
</file>

<file path=xl/sharedStrings.xml><?xml version="1.0" encoding="utf-8"?>
<sst xmlns="http://schemas.openxmlformats.org/spreadsheetml/2006/main" count="73" uniqueCount="62">
  <si>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</si>
  <si>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</si>
  <si>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</si>
  <si>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</si>
  <si>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</si>
  <si>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</si>
  <si>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</si>
  <si>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</si>
  <si>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 xml:space="preserve">LOW SIDE WORK </t>
  </si>
  <si>
    <t>PARTICULARS</t>
  </si>
  <si>
    <t>B</t>
  </si>
  <si>
    <t xml:space="preserve">Sr. No. </t>
  </si>
  <si>
    <t>GST @ 28%</t>
  </si>
  <si>
    <t>C</t>
  </si>
  <si>
    <t>Total High Side Value</t>
  </si>
  <si>
    <t>Total Low Side Value</t>
  </si>
  <si>
    <t>GST@ 18%</t>
  </si>
  <si>
    <t>TOTAL BASIC LOW SIDE</t>
  </si>
  <si>
    <t>Mtrs.</t>
  </si>
  <si>
    <t>Area Of Installation</t>
  </si>
  <si>
    <t>Client Name</t>
  </si>
  <si>
    <t>Date :-</t>
  </si>
  <si>
    <t>Company Name :-</t>
  </si>
  <si>
    <t>Sr. No.</t>
  </si>
  <si>
    <t>D</t>
  </si>
  <si>
    <t>E</t>
  </si>
  <si>
    <t>F</t>
  </si>
  <si>
    <t>G</t>
  </si>
  <si>
    <t>TOTAL VALUE HIGH SIDE + LOW SIDE  (C + D)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</si>
  <si>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</si>
  <si>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</si>
  <si>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</si>
  <si>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</si>
  <si>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</si>
  <si>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</si>
  <si>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</si>
  <si>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</si>
  <si>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</si>
  <si>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</si>
  <si>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</si>
  <si>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</si>
  <si>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</si>
  <si>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</si>
  <si>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</si>
  <si>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</si>
  <si>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</si>
  <si>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Cosmos Bank </t>
  </si>
  <si>
    <t>Site Address: - Sukh Niwas Co-op. Housing Society Ltd. Shop No. 3 and 4, Room No. A1, 3rd Past Lane, Colaba, Mumbai 400005</t>
  </si>
  <si>
    <t xml:space="preserve">Manager Cabin </t>
  </si>
  <si>
    <t>ATM</t>
  </si>
  <si>
    <t>Work Area</t>
  </si>
  <si>
    <t>Standard Installation, Pressure Testing, Vacummizing, Testing &amp; Commissioning of Hi wall Unit - 1.0 TR , 1.5 TR &amp; 2.0 TR</t>
  </si>
  <si>
    <t xml:space="preserve">Refrigeration Piping for Hi wall Unit </t>
  </si>
  <si>
    <t>Interconnecting Cable Indoor &amp; Outdoor</t>
  </si>
  <si>
    <t>Drain Pipe 25 mm PVC Pipe</t>
  </si>
  <si>
    <t>Ac Timer</t>
  </si>
  <si>
    <t>Back Door</t>
  </si>
  <si>
    <t>Daikin 1.5 TR Hi Wall Unit 3 star inverter</t>
  </si>
  <si>
    <t>Daikin 1.8 TR Hi Wall Unit 3 star inveter</t>
  </si>
  <si>
    <t>Daikin 1.0 TR Hi Wall Unit</t>
  </si>
  <si>
    <t xml:space="preserve">Daikin 1.0 TR Hi Wall Unit </t>
  </si>
  <si>
    <t>24.12.2024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</si>
</sst>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vertical="top" wrapText="1"/>
    </xf>
    <xf numFmtId="0" fontId="3" fillId="0" borderId="34" xfId="0" applyFont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left" wrapText="1"/>
    </xf>
    <xf numFmtId="0" fontId="1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top" wrapText="1"/>
    </xf>
    <xf numFmtId="0" fontId="1" fillId="0" borderId="32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0" fontId="7" fillId="2" borderId="18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showGridLines="0" tabSelected="1" topLeftCell="A11" zoomScale="90" zoomScaleNormal="90" workbookViewId="0">
      <selection activeCell="L16" sqref="L16"/>
    </sheetView>
  </sheetViews>
  <sheetFormatPr defaultRowHeight="14.4" x14ac:dyDescent="0.3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 x14ac:dyDescent="0.3">
      <c r="A1" s="53" t="s">
        <v>29</v>
      </c>
      <c r="B1" s="45"/>
      <c r="C1" s="45" t="s">
        <v>30</v>
      </c>
      <c r="D1" s="45"/>
      <c r="E1" s="45"/>
      <c r="F1" s="45"/>
      <c r="G1" s="46"/>
    </row>
    <row r="2" spans="1:7" ht="27" x14ac:dyDescent="0.3">
      <c r="A2" s="54" t="s">
        <v>31</v>
      </c>
      <c r="B2" s="47"/>
      <c r="C2" s="47" t="s">
        <v>32</v>
      </c>
      <c r="D2" s="47"/>
      <c r="E2" s="47"/>
      <c r="F2" s="47"/>
      <c r="G2" s="48"/>
    </row>
    <row r="3" spans="1:7" ht="21" customHeight="1" x14ac:dyDescent="0.3">
      <c r="A3" s="55" t="s">
        <v>33</v>
      </c>
      <c r="B3" s="49"/>
      <c r="C3" s="49" t="s">
        <v>34</v>
      </c>
      <c r="D3" s="49"/>
      <c r="E3" s="49"/>
      <c r="F3" s="49"/>
      <c r="G3" s="50"/>
    </row>
    <row r="4" spans="1:7" ht="22.5" customHeight="1" thickBot="1" x14ac:dyDescent="0.35">
      <c r="A4" s="56" t="s">
        <v>35</v>
      </c>
      <c r="B4" s="51"/>
      <c r="C4" s="51" t="s">
        <v>36</v>
      </c>
      <c r="D4" s="51"/>
      <c r="E4" s="51"/>
      <c r="F4" s="51"/>
      <c r="G4" s="52"/>
    </row>
    <row r="5" spans="1:7" ht="18.600000000000001" thickBot="1" x14ac:dyDescent="0.35">
      <c r="A5" s="57" t="s">
        <v>20</v>
      </c>
      <c r="B5" s="58"/>
      <c r="C5" s="58"/>
      <c r="D5" s="58"/>
      <c r="E5" s="58"/>
      <c r="F5" s="58"/>
      <c r="G5" s="59"/>
    </row>
    <row r="6" spans="1:7" ht="15" customHeight="1" x14ac:dyDescent="0.3">
      <c r="A6" s="60" t="s">
        <v>22</v>
      </c>
      <c r="B6" s="61"/>
      <c r="C6" s="66" t="s">
        <v>46</v>
      </c>
      <c r="D6" s="67"/>
      <c r="E6" s="68"/>
      <c r="F6" s="60" t="s">
        <v>21</v>
      </c>
      <c r="G6" s="64" t="s">
        <v>61</v>
      </c>
    </row>
    <row r="7" spans="1:7" ht="15" customHeight="1" thickBot="1" x14ac:dyDescent="0.35">
      <c r="A7" s="62"/>
      <c r="B7" s="63"/>
      <c r="C7" s="69"/>
      <c r="D7" s="70"/>
      <c r="E7" s="71"/>
      <c r="F7" s="62"/>
      <c r="G7" s="65"/>
    </row>
    <row r="8" spans="1:7" ht="22.5" customHeight="1" thickBot="1" x14ac:dyDescent="0.35">
      <c r="A8" s="72" t="s">
        <v>47</v>
      </c>
      <c r="B8" s="73"/>
      <c r="C8" s="73"/>
      <c r="D8" s="73"/>
      <c r="E8" s="73"/>
      <c r="F8" s="73"/>
      <c r="G8" s="74"/>
    </row>
    <row r="9" spans="1:7" ht="21" customHeight="1" thickBot="1" x14ac:dyDescent="0.35">
      <c r="A9" s="39" t="s">
        <v>23</v>
      </c>
      <c r="B9" s="28" t="s">
        <v>19</v>
      </c>
      <c r="C9" s="28" t="s">
        <v>0</v>
      </c>
      <c r="D9" s="28" t="s">
        <v>1</v>
      </c>
      <c r="E9" s="28" t="s">
        <v>2</v>
      </c>
      <c r="F9" s="28" t="s">
        <v>3</v>
      </c>
      <c r="G9" s="29" t="s">
        <v>4</v>
      </c>
    </row>
    <row r="10" spans="1:7" x14ac:dyDescent="0.3">
      <c r="A10" s="18">
        <v>1</v>
      </c>
      <c r="B10" s="36" t="s">
        <v>48</v>
      </c>
      <c r="C10" s="37" t="s">
        <v>59</v>
      </c>
      <c r="D10" s="26" t="s">
        <v>5</v>
      </c>
      <c r="E10" s="26">
        <v>1</v>
      </c>
      <c r="F10" s="38">
        <v>26000</v>
      </c>
      <c r="G10" s="19">
        <f>F10*E10</f>
        <v>26000</v>
      </c>
    </row>
    <row r="11" spans="1:7" x14ac:dyDescent="0.3">
      <c r="A11" s="6">
        <v>2</v>
      </c>
      <c r="B11" s="1" t="s">
        <v>49</v>
      </c>
      <c r="C11" s="37" t="s">
        <v>60</v>
      </c>
      <c r="D11" s="3" t="s">
        <v>5</v>
      </c>
      <c r="E11" s="3">
        <v>2</v>
      </c>
      <c r="F11" s="2">
        <v>26000</v>
      </c>
      <c r="G11" s="19">
        <f t="shared" ref="G11:G13" si="0">F11*E11</f>
        <v>52000</v>
      </c>
    </row>
    <row r="12" spans="1:7" x14ac:dyDescent="0.3">
      <c r="A12" s="18">
        <v>3</v>
      </c>
      <c r="B12" s="40" t="s">
        <v>50</v>
      </c>
      <c r="C12" s="30" t="s">
        <v>58</v>
      </c>
      <c r="D12" s="3" t="s">
        <v>5</v>
      </c>
      <c r="E12" s="21">
        <v>1</v>
      </c>
      <c r="F12" s="31">
        <v>38000</v>
      </c>
      <c r="G12" s="19">
        <f t="shared" si="0"/>
        <v>38000</v>
      </c>
    </row>
    <row r="13" spans="1:7" ht="15" thickBot="1" x14ac:dyDescent="0.35">
      <c r="A13" s="6">
        <v>4</v>
      </c>
      <c r="B13" s="40" t="s">
        <v>56</v>
      </c>
      <c r="C13" s="30" t="s">
        <v>57</v>
      </c>
      <c r="D13" s="21" t="s">
        <v>5</v>
      </c>
      <c r="E13" s="21">
        <v>1</v>
      </c>
      <c r="F13" s="31">
        <v>29500</v>
      </c>
      <c r="G13" s="19">
        <f t="shared" si="0"/>
        <v>29500</v>
      </c>
    </row>
    <row r="14" spans="1:7" x14ac:dyDescent="0.3">
      <c r="A14" s="32" t="s">
        <v>6</v>
      </c>
      <c r="B14" s="75" t="s">
        <v>7</v>
      </c>
      <c r="C14" s="75"/>
      <c r="D14" s="33"/>
      <c r="E14" s="34"/>
      <c r="F14" s="34"/>
      <c r="G14" s="35">
        <f>SUM(G10:G13)</f>
        <v>145500</v>
      </c>
    </row>
    <row r="15" spans="1:7" x14ac:dyDescent="0.3">
      <c r="A15" s="7" t="s">
        <v>10</v>
      </c>
      <c r="B15" s="44" t="s">
        <v>12</v>
      </c>
      <c r="C15" s="44"/>
      <c r="D15" s="4"/>
      <c r="E15" s="5"/>
      <c r="F15" s="5"/>
      <c r="G15" s="8">
        <f>G14*28%</f>
        <v>40740.000000000007</v>
      </c>
    </row>
    <row r="16" spans="1:7" ht="15" thickBot="1" x14ac:dyDescent="0.35">
      <c r="A16" s="10" t="s">
        <v>13</v>
      </c>
      <c r="B16" s="89" t="s">
        <v>14</v>
      </c>
      <c r="C16" s="89"/>
      <c r="D16" s="11"/>
      <c r="E16" s="12"/>
      <c r="F16" s="12"/>
      <c r="G16" s="13">
        <f>SUM(G14:G15)</f>
        <v>186240</v>
      </c>
    </row>
    <row r="17" spans="1:7" ht="20.399999999999999" customHeight="1" thickBot="1" x14ac:dyDescent="0.35">
      <c r="A17" s="91" t="s">
        <v>8</v>
      </c>
      <c r="B17" s="92"/>
      <c r="C17" s="92"/>
      <c r="D17" s="92"/>
      <c r="E17" s="92"/>
      <c r="F17" s="92"/>
      <c r="G17" s="93"/>
    </row>
    <row r="18" spans="1:7" ht="16.5" customHeight="1" thickBot="1" x14ac:dyDescent="0.35">
      <c r="A18" s="27" t="s">
        <v>11</v>
      </c>
      <c r="B18" s="94" t="s">
        <v>9</v>
      </c>
      <c r="C18" s="94"/>
      <c r="D18" s="28" t="s">
        <v>1</v>
      </c>
      <c r="E18" s="28" t="s">
        <v>2</v>
      </c>
      <c r="F18" s="28" t="s">
        <v>3</v>
      </c>
      <c r="G18" s="29" t="s">
        <v>4</v>
      </c>
    </row>
    <row r="19" spans="1:7" ht="32.25" customHeight="1" x14ac:dyDescent="0.3">
      <c r="A19" s="18">
        <v>1</v>
      </c>
      <c r="B19" s="83" t="s">
        <v>51</v>
      </c>
      <c r="C19" s="84"/>
      <c r="D19" s="3" t="s">
        <v>5</v>
      </c>
      <c r="E19" s="20">
        <v>5</v>
      </c>
      <c r="F19" s="20">
        <v>1500</v>
      </c>
      <c r="G19" s="19">
        <f t="shared" ref="G19:G23" si="1">F19*E19</f>
        <v>7500</v>
      </c>
    </row>
    <row r="20" spans="1:7" ht="17.399999999999999" customHeight="1" x14ac:dyDescent="0.3">
      <c r="A20" s="18">
        <v>2</v>
      </c>
      <c r="B20" s="82" t="s">
        <v>52</v>
      </c>
      <c r="C20" s="82"/>
      <c r="D20" s="3" t="s">
        <v>18</v>
      </c>
      <c r="E20" s="20">
        <v>78</v>
      </c>
      <c r="F20" s="20">
        <v>850</v>
      </c>
      <c r="G20" s="19">
        <f t="shared" si="1"/>
        <v>66300</v>
      </c>
    </row>
    <row r="21" spans="1:7" ht="15.6" customHeight="1" x14ac:dyDescent="0.3">
      <c r="A21" s="18">
        <v>3</v>
      </c>
      <c r="B21" s="82" t="s">
        <v>53</v>
      </c>
      <c r="C21" s="82"/>
      <c r="D21" s="3" t="s">
        <v>18</v>
      </c>
      <c r="E21" s="20">
        <v>89</v>
      </c>
      <c r="F21" s="20">
        <v>140</v>
      </c>
      <c r="G21" s="19">
        <f t="shared" si="1"/>
        <v>12460</v>
      </c>
    </row>
    <row r="22" spans="1:7" ht="16.2" customHeight="1" x14ac:dyDescent="0.3">
      <c r="A22" s="18">
        <v>4</v>
      </c>
      <c r="B22" s="82" t="s">
        <v>54</v>
      </c>
      <c r="C22" s="82"/>
      <c r="D22" s="3" t="s">
        <v>18</v>
      </c>
      <c r="E22" s="20">
        <v>25</v>
      </c>
      <c r="F22" s="20">
        <v>120</v>
      </c>
      <c r="G22" s="19">
        <f t="shared" si="1"/>
        <v>3000</v>
      </c>
    </row>
    <row r="23" spans="1:7" ht="14.4" customHeight="1" thickBot="1" x14ac:dyDescent="0.35">
      <c r="A23" s="18">
        <v>6</v>
      </c>
      <c r="B23" s="87" t="s">
        <v>55</v>
      </c>
      <c r="C23" s="88"/>
      <c r="D23" s="21" t="s">
        <v>5</v>
      </c>
      <c r="E23" s="22">
        <v>1</v>
      </c>
      <c r="F23" s="22">
        <v>3000</v>
      </c>
      <c r="G23" s="19">
        <f t="shared" si="1"/>
        <v>3000</v>
      </c>
    </row>
    <row r="24" spans="1:7" x14ac:dyDescent="0.3">
      <c r="A24" s="23" t="s">
        <v>24</v>
      </c>
      <c r="B24" s="90" t="s">
        <v>17</v>
      </c>
      <c r="C24" s="90"/>
      <c r="D24" s="90"/>
      <c r="E24" s="24"/>
      <c r="F24" s="24"/>
      <c r="G24" s="25">
        <f>SUM(G19,G20,G21,G22,G23)</f>
        <v>92260</v>
      </c>
    </row>
    <row r="25" spans="1:7" x14ac:dyDescent="0.3">
      <c r="A25" s="14" t="s">
        <v>25</v>
      </c>
      <c r="B25" s="85" t="s">
        <v>16</v>
      </c>
      <c r="C25" s="85"/>
      <c r="D25" s="85"/>
      <c r="E25" s="16"/>
      <c r="F25" s="16"/>
      <c r="G25" s="15">
        <f>G24*18%</f>
        <v>16606.8</v>
      </c>
    </row>
    <row r="26" spans="1:7" x14ac:dyDescent="0.3">
      <c r="A26" s="14" t="s">
        <v>26</v>
      </c>
      <c r="B26" s="86" t="s">
        <v>15</v>
      </c>
      <c r="C26" s="86"/>
      <c r="D26" s="86"/>
      <c r="E26" s="16"/>
      <c r="F26" s="16"/>
      <c r="G26" s="15">
        <f>SUM(G24:G25)</f>
        <v>108866.8</v>
      </c>
    </row>
    <row r="27" spans="1:7" x14ac:dyDescent="0.3">
      <c r="A27" s="76" t="s">
        <v>27</v>
      </c>
      <c r="B27" s="80" t="s">
        <v>28</v>
      </c>
      <c r="C27" s="80"/>
      <c r="D27" s="80"/>
      <c r="E27" s="16"/>
      <c r="F27" s="16"/>
      <c r="G27" s="78">
        <f>SUM(G16+G26)</f>
        <v>295106.8</v>
      </c>
    </row>
    <row r="28" spans="1:7" ht="15" thickBot="1" x14ac:dyDescent="0.35">
      <c r="A28" s="77"/>
      <c r="B28" s="81"/>
      <c r="C28" s="81"/>
      <c r="D28" s="81"/>
      <c r="E28" s="17"/>
      <c r="F28" s="17"/>
      <c r="G28" s="79"/>
    </row>
    <row r="30" spans="1:7" ht="15.6" x14ac:dyDescent="0.3">
      <c r="A30" s="42" t="s">
        <v>37</v>
      </c>
      <c r="B30" s="42"/>
      <c r="C30" s="42"/>
      <c r="D30" s="42"/>
      <c r="E30" s="42"/>
      <c r="F30" s="42"/>
    </row>
    <row r="31" spans="1:7" ht="15.6" x14ac:dyDescent="0.3">
      <c r="A31" s="9">
        <v>1</v>
      </c>
      <c r="B31" s="41" t="s">
        <v>38</v>
      </c>
      <c r="C31" s="41"/>
      <c r="D31" s="41"/>
      <c r="E31" s="41"/>
      <c r="F31" s="41"/>
    </row>
    <row r="32" spans="1:7" ht="15.6" x14ac:dyDescent="0.3">
      <c r="A32" s="9">
        <v>2</v>
      </c>
      <c r="B32" s="43" t="s">
        <v>39</v>
      </c>
      <c r="C32" s="43"/>
      <c r="D32" s="43"/>
      <c r="E32" s="43"/>
      <c r="F32" s="43"/>
    </row>
    <row r="33" spans="1:6" ht="15.6" x14ac:dyDescent="0.3">
      <c r="A33" s="9">
        <v>3</v>
      </c>
      <c r="B33" s="43" t="s">
        <v>40</v>
      </c>
      <c r="C33" s="43"/>
      <c r="D33" s="43"/>
      <c r="E33" s="43"/>
      <c r="F33" s="43"/>
    </row>
    <row r="34" spans="1:6" ht="32.1" customHeight="1" x14ac:dyDescent="0.3">
      <c r="A34" s="9">
        <v>4</v>
      </c>
      <c r="B34" s="43" t="s">
        <v>41</v>
      </c>
      <c r="C34" s="43"/>
      <c r="D34" s="43"/>
      <c r="E34" s="43"/>
      <c r="F34" s="43"/>
    </row>
    <row r="35" spans="1:6" ht="15.6" x14ac:dyDescent="0.3">
      <c r="A35" s="9">
        <v>5</v>
      </c>
      <c r="B35" s="41" t="s">
        <v>44</v>
      </c>
      <c r="C35" s="41"/>
      <c r="D35" s="41"/>
      <c r="E35" s="41"/>
      <c r="F35" s="41"/>
    </row>
    <row r="36" spans="1:6" ht="15.6" x14ac:dyDescent="0.3">
      <c r="A36" s="9">
        <v>6</v>
      </c>
      <c r="B36" s="41" t="s">
        <v>42</v>
      </c>
      <c r="C36" s="41"/>
      <c r="D36" s="41"/>
      <c r="E36" s="41"/>
      <c r="F36" s="41"/>
    </row>
    <row r="37" spans="1:6" ht="15.6" x14ac:dyDescent="0.3">
      <c r="A37" s="9">
        <v>7</v>
      </c>
      <c r="B37" s="41" t="s">
        <v>43</v>
      </c>
      <c r="C37" s="41"/>
      <c r="D37" s="41"/>
      <c r="E37" s="41"/>
      <c r="F37" s="41"/>
    </row>
    <row r="38" spans="1:6" ht="15.6" x14ac:dyDescent="0.3">
      <c r="A38" s="9">
        <v>8</v>
      </c>
      <c r="B38" s="41" t="s">
        <v>45</v>
      </c>
      <c r="C38" s="41"/>
      <c r="D38" s="41"/>
      <c r="E38" s="41"/>
      <c r="F38" s="41"/>
    </row>
  </sheetData>
  <mergeCells count="39">
    <mergeCell ref="B16:C16"/>
    <mergeCell ref="B24:D24"/>
    <mergeCell ref="A17:G17"/>
    <mergeCell ref="B18:C18"/>
    <mergeCell ref="B21:C21"/>
    <mergeCell ref="B22:C22"/>
    <mergeCell ref="A27:A28"/>
    <mergeCell ref="G27:G28"/>
    <mergeCell ref="B27:D28"/>
    <mergeCell ref="B20:C20"/>
    <mergeCell ref="B19:C19"/>
    <mergeCell ref="B25:D25"/>
    <mergeCell ref="B26:D26"/>
    <mergeCell ref="B23:C23"/>
    <mergeCell ref="B15:C15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4:C14"/>
    <mergeCell ref="B35:F35"/>
    <mergeCell ref="B36:F36"/>
    <mergeCell ref="B37:F37"/>
    <mergeCell ref="B38:F38"/>
    <mergeCell ref="A30:F30"/>
    <mergeCell ref="B31:F31"/>
    <mergeCell ref="B32:F32"/>
    <mergeCell ref="B33:F33"/>
    <mergeCell ref="B34:F34"/>
  </mergeCells>
  <hyperlinks>
    <hyperlink ref="B25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2024-12-24T06:28:29Z</dcterms:modified>
</cp:coreProperties>
</file>