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4" i="1" l="1"/>
  <c r="G29" i="1" l="1"/>
  <c r="G26" i="1" l="1"/>
  <c r="G28" i="1"/>
  <c r="G27" i="1"/>
  <c r="G25" i="1"/>
  <c r="G23" i="1"/>
  <c r="G22" i="1"/>
  <c r="G21" i="1"/>
  <c r="G20" i="1"/>
  <c r="G19" i="1"/>
  <c r="G30" i="1" s="1"/>
  <c r="G18" i="1"/>
  <c r="G12" i="1"/>
  <c r="G11" i="1"/>
  <c r="G13" i="1" l="1"/>
  <c r="G14" i="1" l="1"/>
  <c r="G15" i="1" s="1"/>
  <c r="G31" i="1" l="1"/>
  <c r="G32" i="1" s="1"/>
  <c r="G33" i="1" s="1"/>
</calcChain>
</file>

<file path=xl/sharedStrings.xml><?xml version="1.0" encoding="utf-8"?>
<sst xmlns="http://schemas.openxmlformats.org/spreadsheetml/2006/main" count="94" uniqueCount="77">
  <si>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</si>
  <si>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</si>
  <si>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</si>
  <si>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</si>
  <si>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</si>
  <si>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</si>
  <si>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</si>
  <si>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</si>
  <si>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</si>
  <si>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</si>
  <si>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</si>
  <si>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</si>
  <si>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</si>
  <si>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</si>
  <si>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</si>
  <si>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</si>
  <si>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</si>
  <si>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</si>
  <si>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</si>
  <si>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</si>
  <si>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</si>
  <si>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</si>
  <si>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</si>
  <si>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</si>
  <si>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</si>
  <si>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</si>
  <si>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</si>
  <si>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</si>
  <si>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>1</t>
  </si>
  <si>
    <t>2</t>
  </si>
  <si>
    <t>3</t>
  </si>
  <si>
    <t>4</t>
  </si>
  <si>
    <t>5</t>
  </si>
  <si>
    <t>6</t>
  </si>
  <si>
    <t>9</t>
  </si>
  <si>
    <t>10</t>
  </si>
  <si>
    <t>Interconnecting Cable Indoor &amp; Outdoor Hiwall</t>
  </si>
  <si>
    <t>Interconnecting Cable Indoor &amp; Outdoor Cassette</t>
  </si>
  <si>
    <t>L/S</t>
  </si>
  <si>
    <t>7</t>
  </si>
  <si>
    <t>8</t>
  </si>
  <si>
    <t>31.10.2025</t>
  </si>
  <si>
    <t>Site Address: -  Shop N.1, 2 and 3, Kshitij Tower, Bhandup Madhukunj Co-op. Housing Society Limited,Opp. BMC Market, Sarvoday Nagar, Jangal Mangal Road, Bhandup West, Mumbai 400078.</t>
  </si>
  <si>
    <t>Sr. No.</t>
  </si>
  <si>
    <t>DETAILS  OF MACHINES</t>
  </si>
  <si>
    <t>TOTAL BASIC HIGH SIDE</t>
  </si>
  <si>
    <t>Total High Side Value</t>
  </si>
  <si>
    <t xml:space="preserve">Refrigeration Piping for Cassette Unit </t>
  </si>
  <si>
    <t>Drain Pipe - 32mm Thick Hard PVC</t>
  </si>
  <si>
    <t>AC Timer</t>
  </si>
  <si>
    <t>12</t>
  </si>
  <si>
    <t xml:space="preserve">HIGH SIDE WORK </t>
  </si>
  <si>
    <r>
      <t xml:space="preserve">Daikin - 1.0 Tr 3 Star Inv Split - </t>
    </r>
    <r>
      <rPr>
        <b/>
        <sz val="11"/>
        <color indexed="8"/>
        <rFont val="Calibri"/>
        <family val="2"/>
        <scheme val="minor"/>
      </rPr>
      <t>FTKL35UV16W</t>
    </r>
  </si>
  <si>
    <t>GST @ 18%</t>
  </si>
  <si>
    <r>
      <t xml:space="preserve">Daikin - 2.0 Tr 3 Star inv Cassette - </t>
    </r>
    <r>
      <rPr>
        <b/>
        <sz val="11"/>
        <color indexed="8"/>
        <rFont val="Calibri"/>
        <family val="2"/>
        <scheme val="minor"/>
      </rPr>
      <t>FCVFQ71AV16</t>
    </r>
  </si>
  <si>
    <t xml:space="preserve">Standard Installation, Pressure Testing, Vacummizing, Testing &amp; Commissioning of Hi wall Unit - 1.0TR </t>
  </si>
  <si>
    <t xml:space="preserve">Standard Installation, Pressure Testing, Vacummizing, Testing &amp; Commissioning of Cassette Unit - 2.0TR </t>
  </si>
  <si>
    <t>Drain Pipe - 25mm Thick Hard PVC</t>
  </si>
  <si>
    <t xml:space="preserve">Drain Pump </t>
  </si>
  <si>
    <t>Transportation charges</t>
  </si>
  <si>
    <t xml:space="preserve">Four Decker Fabrication Stand for Outdoor Unit   </t>
  </si>
  <si>
    <t>11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</si>
  <si>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</si>
  <si>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</si>
  <si>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</si>
  <si>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</si>
  <si>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</si>
  <si>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</si>
  <si>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</si>
  <si>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</si>
  <si>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</si>
  <si>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</si>
  <si>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t>D</t>
  </si>
  <si>
    <t>E</t>
  </si>
  <si>
    <t>F</t>
  </si>
  <si>
    <t>G</t>
  </si>
  <si>
    <t>TOTAL VALUE HIGH SIDE + LOW SIDE  (C +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</si>
</sst>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/>
    </xf>
    <xf numFmtId="0" fontId="4" fillId="2" borderId="15" xfId="0" applyFont="1" applyFill="1" applyBorder="1" applyAlignment="1">
      <alignment vertical="top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left" wrapText="1"/>
    </xf>
    <xf numFmtId="0" fontId="1" fillId="0" borderId="39" xfId="0" applyFont="1" applyBorder="1" applyAlignment="1">
      <alignment horizontal="left" wrapText="1"/>
    </xf>
    <xf numFmtId="0" fontId="6" fillId="2" borderId="15" xfId="0" applyFont="1" applyFill="1" applyBorder="1" applyAlignment="1">
      <alignment horizontal="left" vertical="center"/>
    </xf>
    <xf numFmtId="0" fontId="1" fillId="0" borderId="29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6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2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topLeftCell="A8" zoomScaleNormal="100" workbookViewId="0">
      <selection activeCell="F26" sqref="F26"/>
    </sheetView>
  </sheetViews>
  <sheetFormatPr defaultRowHeight="15"/>
  <cols>
    <col min="1" max="1" width="7.140625" customWidth="1"/>
    <col min="2" max="2" width="20" customWidth="1"/>
    <col min="3" max="3" width="45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63" t="s">
        <v>18</v>
      </c>
      <c r="B1" s="55"/>
      <c r="C1" s="55" t="s">
        <v>19</v>
      </c>
      <c r="D1" s="55"/>
      <c r="E1" s="55"/>
      <c r="F1" s="55"/>
      <c r="G1" s="56"/>
    </row>
    <row r="2" spans="1:7" ht="27.75">
      <c r="A2" s="64" t="s">
        <v>20</v>
      </c>
      <c r="B2" s="57"/>
      <c r="C2" s="57" t="s">
        <v>21</v>
      </c>
      <c r="D2" s="57"/>
      <c r="E2" s="57"/>
      <c r="F2" s="57"/>
      <c r="G2" s="58"/>
    </row>
    <row r="3" spans="1:7" ht="21" customHeight="1">
      <c r="A3" s="65" t="s">
        <v>22</v>
      </c>
      <c r="B3" s="59"/>
      <c r="C3" s="59" t="s">
        <v>23</v>
      </c>
      <c r="D3" s="59"/>
      <c r="E3" s="59"/>
      <c r="F3" s="59"/>
      <c r="G3" s="60"/>
    </row>
    <row r="4" spans="1:7" ht="22.5" customHeight="1" thickBot="1">
      <c r="A4" s="66" t="s">
        <v>24</v>
      </c>
      <c r="B4" s="61"/>
      <c r="C4" s="61" t="s">
        <v>25</v>
      </c>
      <c r="D4" s="61"/>
      <c r="E4" s="61"/>
      <c r="F4" s="61"/>
      <c r="G4" s="62"/>
    </row>
    <row r="5" spans="1:7" ht="19.5" thickBot="1">
      <c r="A5" s="46" t="s">
        <v>15</v>
      </c>
      <c r="B5" s="47"/>
      <c r="C5" s="47"/>
      <c r="D5" s="47"/>
      <c r="E5" s="47"/>
      <c r="F5" s="47"/>
      <c r="G5" s="48"/>
    </row>
    <row r="6" spans="1:7" ht="15" customHeight="1">
      <c r="A6" s="49" t="s">
        <v>17</v>
      </c>
      <c r="B6" s="50"/>
      <c r="C6" s="67" t="s">
        <v>26</v>
      </c>
      <c r="D6" s="68"/>
      <c r="E6" s="69"/>
      <c r="F6" s="49" t="s">
        <v>16</v>
      </c>
      <c r="G6" s="53" t="s">
        <v>41</v>
      </c>
    </row>
    <row r="7" spans="1:7" ht="15" customHeight="1" thickBot="1">
      <c r="A7" s="51"/>
      <c r="B7" s="52"/>
      <c r="C7" s="70"/>
      <c r="D7" s="71"/>
      <c r="E7" s="72"/>
      <c r="F7" s="51"/>
      <c r="G7" s="54"/>
    </row>
    <row r="8" spans="1:7" ht="33" customHeight="1" thickBot="1">
      <c r="A8" s="73" t="s">
        <v>42</v>
      </c>
      <c r="B8" s="74"/>
      <c r="C8" s="74"/>
      <c r="D8" s="74"/>
      <c r="E8" s="74"/>
      <c r="F8" s="74"/>
      <c r="G8" s="75"/>
    </row>
    <row r="9" spans="1:7" ht="15.75" thickBot="1">
      <c r="A9" s="88" t="s">
        <v>51</v>
      </c>
      <c r="B9" s="89"/>
      <c r="C9" s="89"/>
      <c r="D9" s="89"/>
      <c r="E9" s="89"/>
      <c r="F9" s="89"/>
      <c r="G9" s="90"/>
    </row>
    <row r="10" spans="1:7" ht="17.45" customHeight="1" thickBot="1">
      <c r="A10" s="14" t="s">
        <v>43</v>
      </c>
      <c r="B10" s="79" t="s">
        <v>44</v>
      </c>
      <c r="C10" s="80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7.45" customHeight="1">
      <c r="A11" s="15" t="s">
        <v>28</v>
      </c>
      <c r="B11" s="81" t="s">
        <v>52</v>
      </c>
      <c r="C11" s="82"/>
      <c r="D11" s="1" t="s">
        <v>4</v>
      </c>
      <c r="E11" s="1">
        <v>3</v>
      </c>
      <c r="F11" s="16">
        <v>26000</v>
      </c>
      <c r="G11" s="17">
        <f t="shared" ref="G11:G12" si="0">F11*E11</f>
        <v>78000</v>
      </c>
    </row>
    <row r="12" spans="1:7" ht="17.45" customHeight="1" thickBot="1">
      <c r="A12" s="32" t="s">
        <v>29</v>
      </c>
      <c r="B12" s="84" t="s">
        <v>54</v>
      </c>
      <c r="C12" s="85"/>
      <c r="D12" s="33" t="s">
        <v>4</v>
      </c>
      <c r="E12" s="33">
        <v>5</v>
      </c>
      <c r="F12" s="34">
        <v>61700</v>
      </c>
      <c r="G12" s="35">
        <f t="shared" si="0"/>
        <v>308500</v>
      </c>
    </row>
    <row r="13" spans="1:7">
      <c r="A13" s="36" t="s">
        <v>5</v>
      </c>
      <c r="B13" s="86" t="s">
        <v>45</v>
      </c>
      <c r="C13" s="86"/>
      <c r="D13" s="37"/>
      <c r="E13" s="38"/>
      <c r="F13" s="38"/>
      <c r="G13" s="39">
        <f>SUM(G11:G12)</f>
        <v>386500</v>
      </c>
    </row>
    <row r="14" spans="1:7">
      <c r="A14" s="18" t="s">
        <v>8</v>
      </c>
      <c r="B14" s="87" t="s">
        <v>53</v>
      </c>
      <c r="C14" s="87"/>
      <c r="D14" s="19"/>
      <c r="E14" s="20"/>
      <c r="F14" s="20"/>
      <c r="G14" s="21">
        <f>G13*18%</f>
        <v>69570</v>
      </c>
    </row>
    <row r="15" spans="1:7" ht="15.75" thickBot="1">
      <c r="A15" s="22" t="s">
        <v>10</v>
      </c>
      <c r="B15" s="83" t="s">
        <v>46</v>
      </c>
      <c r="C15" s="83"/>
      <c r="D15" s="23"/>
      <c r="E15" s="24"/>
      <c r="F15" s="24"/>
      <c r="G15" s="25">
        <f>SUM(G13:G14)</f>
        <v>456070</v>
      </c>
    </row>
    <row r="16" spans="1:7" ht="20.45" customHeight="1" thickBot="1">
      <c r="A16" s="93" t="s">
        <v>6</v>
      </c>
      <c r="B16" s="94"/>
      <c r="C16" s="94"/>
      <c r="D16" s="94"/>
      <c r="E16" s="94"/>
      <c r="F16" s="94"/>
      <c r="G16" s="95"/>
    </row>
    <row r="17" spans="1:7" ht="16.5" customHeight="1" thickBot="1">
      <c r="A17" s="7" t="s">
        <v>9</v>
      </c>
      <c r="B17" s="96" t="s">
        <v>7</v>
      </c>
      <c r="C17" s="96"/>
      <c r="D17" s="8" t="s">
        <v>0</v>
      </c>
      <c r="E17" s="8" t="s">
        <v>1</v>
      </c>
      <c r="F17" s="8" t="s">
        <v>2</v>
      </c>
      <c r="G17" s="9" t="s">
        <v>3</v>
      </c>
    </row>
    <row r="18" spans="1:7" ht="33.75" customHeight="1">
      <c r="A18" s="10" t="s">
        <v>28</v>
      </c>
      <c r="B18" s="76" t="s">
        <v>55</v>
      </c>
      <c r="C18" s="77"/>
      <c r="D18" s="1" t="s">
        <v>4</v>
      </c>
      <c r="E18" s="3">
        <v>3</v>
      </c>
      <c r="F18" s="3">
        <v>1500</v>
      </c>
      <c r="G18" s="2">
        <f t="shared" ref="G18:G29" si="1">F18*E18</f>
        <v>4500</v>
      </c>
    </row>
    <row r="19" spans="1:7" ht="33.75" customHeight="1">
      <c r="A19" s="10" t="s">
        <v>29</v>
      </c>
      <c r="B19" s="76" t="s">
        <v>56</v>
      </c>
      <c r="C19" s="77"/>
      <c r="D19" s="1" t="s">
        <v>4</v>
      </c>
      <c r="E19" s="3">
        <v>5</v>
      </c>
      <c r="F19" s="3">
        <v>3000</v>
      </c>
      <c r="G19" s="2">
        <f t="shared" si="1"/>
        <v>15000</v>
      </c>
    </row>
    <row r="20" spans="1:7">
      <c r="A20" s="10" t="s">
        <v>30</v>
      </c>
      <c r="B20" s="76" t="s">
        <v>27</v>
      </c>
      <c r="C20" s="77"/>
      <c r="D20" s="1" t="s">
        <v>14</v>
      </c>
      <c r="E20" s="3">
        <v>60</v>
      </c>
      <c r="F20" s="3">
        <v>950</v>
      </c>
      <c r="G20" s="2">
        <f t="shared" si="1"/>
        <v>57000</v>
      </c>
    </row>
    <row r="21" spans="1:7">
      <c r="A21" s="10" t="s">
        <v>31</v>
      </c>
      <c r="B21" s="76" t="s">
        <v>47</v>
      </c>
      <c r="C21" s="77"/>
      <c r="D21" s="1" t="s">
        <v>14</v>
      </c>
      <c r="E21" s="3">
        <v>110</v>
      </c>
      <c r="F21" s="3">
        <v>1050</v>
      </c>
      <c r="G21" s="2">
        <f t="shared" si="1"/>
        <v>115500</v>
      </c>
    </row>
    <row r="22" spans="1:7" ht="17.45" customHeight="1">
      <c r="A22" s="10" t="s">
        <v>32</v>
      </c>
      <c r="B22" s="76" t="s">
        <v>36</v>
      </c>
      <c r="C22" s="77"/>
      <c r="D22" s="1" t="s">
        <v>14</v>
      </c>
      <c r="E22" s="3">
        <v>70</v>
      </c>
      <c r="F22" s="3">
        <v>140</v>
      </c>
      <c r="G22" s="2">
        <f t="shared" si="1"/>
        <v>9800</v>
      </c>
    </row>
    <row r="23" spans="1:7" ht="17.45" customHeight="1">
      <c r="A23" s="10" t="s">
        <v>33</v>
      </c>
      <c r="B23" s="76" t="s">
        <v>37</v>
      </c>
      <c r="C23" s="77"/>
      <c r="D23" s="1" t="s">
        <v>14</v>
      </c>
      <c r="E23" s="3">
        <v>120</v>
      </c>
      <c r="F23" s="3">
        <v>150</v>
      </c>
      <c r="G23" s="2">
        <f t="shared" si="1"/>
        <v>18000</v>
      </c>
    </row>
    <row r="24" spans="1:7" ht="15.6" customHeight="1">
      <c r="A24" s="10" t="s">
        <v>39</v>
      </c>
      <c r="B24" s="76" t="s">
        <v>57</v>
      </c>
      <c r="C24" s="77"/>
      <c r="D24" s="1" t="s">
        <v>14</v>
      </c>
      <c r="E24" s="3">
        <v>25</v>
      </c>
      <c r="F24" s="3">
        <v>120</v>
      </c>
      <c r="G24" s="2">
        <f t="shared" si="1"/>
        <v>3000</v>
      </c>
    </row>
    <row r="25" spans="1:7" ht="15.6" customHeight="1">
      <c r="A25" s="10" t="s">
        <v>40</v>
      </c>
      <c r="B25" s="76" t="s">
        <v>48</v>
      </c>
      <c r="C25" s="77"/>
      <c r="D25" s="1" t="s">
        <v>14</v>
      </c>
      <c r="E25" s="3">
        <v>35</v>
      </c>
      <c r="F25" s="3">
        <v>140</v>
      </c>
      <c r="G25" s="2">
        <f t="shared" si="1"/>
        <v>4900</v>
      </c>
    </row>
    <row r="26" spans="1:7" ht="15.6" customHeight="1">
      <c r="A26" s="10" t="s">
        <v>34</v>
      </c>
      <c r="B26" s="76" t="s">
        <v>58</v>
      </c>
      <c r="C26" s="77"/>
      <c r="D26" s="1" t="s">
        <v>4</v>
      </c>
      <c r="E26" s="3">
        <v>2</v>
      </c>
      <c r="F26" s="3">
        <v>6500</v>
      </c>
      <c r="G26" s="2">
        <f t="shared" si="1"/>
        <v>13000</v>
      </c>
    </row>
    <row r="27" spans="1:7" ht="15.6" customHeight="1">
      <c r="A27" s="10" t="s">
        <v>35</v>
      </c>
      <c r="B27" s="76" t="s">
        <v>49</v>
      </c>
      <c r="C27" s="77"/>
      <c r="D27" s="1" t="s">
        <v>4</v>
      </c>
      <c r="E27" s="3">
        <v>1</v>
      </c>
      <c r="F27" s="3">
        <v>3000</v>
      </c>
      <c r="G27" s="2">
        <f t="shared" si="1"/>
        <v>3000</v>
      </c>
    </row>
    <row r="28" spans="1:7">
      <c r="A28" s="10" t="s">
        <v>61</v>
      </c>
      <c r="B28" s="76" t="s">
        <v>60</v>
      </c>
      <c r="C28" s="77"/>
      <c r="D28" s="1" t="s">
        <v>38</v>
      </c>
      <c r="E28" s="3">
        <v>2</v>
      </c>
      <c r="F28" s="3">
        <v>15000</v>
      </c>
      <c r="G28" s="2">
        <f t="shared" si="1"/>
        <v>30000</v>
      </c>
    </row>
    <row r="29" spans="1:7" ht="14.45" customHeight="1" thickBot="1">
      <c r="A29" s="41" t="s">
        <v>50</v>
      </c>
      <c r="B29" s="97" t="s">
        <v>59</v>
      </c>
      <c r="C29" s="98"/>
      <c r="D29" s="29" t="s">
        <v>38</v>
      </c>
      <c r="E29" s="30">
        <v>1</v>
      </c>
      <c r="F29" s="30">
        <v>3500</v>
      </c>
      <c r="G29" s="31">
        <f t="shared" si="1"/>
        <v>3500</v>
      </c>
    </row>
    <row r="30" spans="1:7">
      <c r="A30" s="4" t="s">
        <v>72</v>
      </c>
      <c r="B30" s="92" t="s">
        <v>13</v>
      </c>
      <c r="C30" s="92"/>
      <c r="D30" s="92"/>
      <c r="E30" s="5"/>
      <c r="F30" s="5"/>
      <c r="G30" s="6">
        <f>SUM(G18:G29)</f>
        <v>277200</v>
      </c>
    </row>
    <row r="31" spans="1:7">
      <c r="A31" s="11" t="s">
        <v>73</v>
      </c>
      <c r="B31" s="78" t="s">
        <v>12</v>
      </c>
      <c r="C31" s="78"/>
      <c r="D31" s="78"/>
      <c r="E31" s="13"/>
      <c r="F31" s="13"/>
      <c r="G31" s="12">
        <f>G30*18%</f>
        <v>49896</v>
      </c>
    </row>
    <row r="32" spans="1:7">
      <c r="A32" s="11" t="s">
        <v>74</v>
      </c>
      <c r="B32" s="91" t="s">
        <v>11</v>
      </c>
      <c r="C32" s="91"/>
      <c r="D32" s="91"/>
      <c r="E32" s="13"/>
      <c r="F32" s="13"/>
      <c r="G32" s="12">
        <f>SUM(G30:G31)</f>
        <v>327096</v>
      </c>
    </row>
    <row r="33" spans="1:7" ht="15.75" thickBot="1">
      <c r="A33" s="27" t="s">
        <v>75</v>
      </c>
      <c r="B33" s="42" t="s">
        <v>76</v>
      </c>
      <c r="C33" s="42"/>
      <c r="D33" s="42"/>
      <c r="E33" s="26"/>
      <c r="F33" s="26"/>
      <c r="G33" s="28">
        <f>G15+G32</f>
        <v>783166</v>
      </c>
    </row>
    <row r="35" spans="1:7" ht="15.75">
      <c r="A35" s="44" t="s">
        <v>62</v>
      </c>
      <c r="B35" s="44"/>
      <c r="C35" s="44"/>
      <c r="D35" s="44"/>
      <c r="E35" s="44"/>
      <c r="F35" s="44"/>
    </row>
    <row r="36" spans="1:7" ht="15.75">
      <c r="A36" s="40">
        <v>1</v>
      </c>
      <c r="B36" s="43" t="s">
        <v>63</v>
      </c>
      <c r="C36" s="43"/>
      <c r="D36" s="43"/>
      <c r="E36" s="43"/>
      <c r="F36" s="43"/>
    </row>
    <row r="37" spans="1:7" ht="15.75">
      <c r="A37" s="40">
        <v>2</v>
      </c>
      <c r="B37" s="45" t="s">
        <v>64</v>
      </c>
      <c r="C37" s="45"/>
      <c r="D37" s="45"/>
      <c r="E37" s="45"/>
      <c r="F37" s="45"/>
    </row>
    <row r="38" spans="1:7" ht="15.75">
      <c r="A38" s="40">
        <v>3</v>
      </c>
      <c r="B38" s="45" t="s">
        <v>65</v>
      </c>
      <c r="C38" s="45"/>
      <c r="D38" s="45"/>
      <c r="E38" s="45"/>
      <c r="F38" s="45"/>
    </row>
    <row r="39" spans="1:7" ht="33.75" customHeight="1">
      <c r="A39" s="40">
        <v>4</v>
      </c>
      <c r="B39" s="45" t="s">
        <v>66</v>
      </c>
      <c r="C39" s="45"/>
      <c r="D39" s="45"/>
      <c r="E39" s="45"/>
      <c r="F39" s="45"/>
    </row>
    <row r="40" spans="1:7" ht="15.75">
      <c r="A40" s="40">
        <v>5</v>
      </c>
      <c r="B40" s="43" t="s">
        <v>67</v>
      </c>
      <c r="C40" s="43"/>
      <c r="D40" s="43"/>
      <c r="E40" s="43"/>
      <c r="F40" s="43"/>
    </row>
    <row r="41" spans="1:7" ht="15.75">
      <c r="A41" s="40">
        <v>6</v>
      </c>
      <c r="B41" s="43" t="s">
        <v>68</v>
      </c>
      <c r="C41" s="43"/>
      <c r="D41" s="43"/>
      <c r="E41" s="43"/>
      <c r="F41" s="43"/>
    </row>
    <row r="42" spans="1:7" ht="15.75">
      <c r="A42" s="40">
        <v>7</v>
      </c>
      <c r="B42" s="43" t="s">
        <v>69</v>
      </c>
      <c r="C42" s="43"/>
      <c r="D42" s="43"/>
      <c r="E42" s="43"/>
      <c r="F42" s="43"/>
    </row>
    <row r="43" spans="1:7" ht="15.75">
      <c r="A43" s="40">
        <v>8</v>
      </c>
      <c r="B43" s="43" t="s">
        <v>70</v>
      </c>
      <c r="C43" s="43"/>
      <c r="D43" s="43"/>
      <c r="E43" s="43"/>
      <c r="F43" s="43"/>
    </row>
    <row r="44" spans="1:7" ht="15.75">
      <c r="A44" s="40">
        <v>9</v>
      </c>
      <c r="B44" s="43" t="s">
        <v>71</v>
      </c>
      <c r="C44" s="43"/>
      <c r="D44" s="43"/>
      <c r="E44" s="43"/>
      <c r="F44" s="43"/>
    </row>
  </sheetData>
  <mergeCells count="49">
    <mergeCell ref="B32:D32"/>
    <mergeCell ref="B30:D30"/>
    <mergeCell ref="A16:G16"/>
    <mergeCell ref="B17:C17"/>
    <mergeCell ref="B25:C25"/>
    <mergeCell ref="B18:C18"/>
    <mergeCell ref="B19:C19"/>
    <mergeCell ref="B20:C20"/>
    <mergeCell ref="B23:C23"/>
    <mergeCell ref="B27:C27"/>
    <mergeCell ref="B28:C28"/>
    <mergeCell ref="B29:C29"/>
    <mergeCell ref="A8:G8"/>
    <mergeCell ref="B22:C22"/>
    <mergeCell ref="B21:C21"/>
    <mergeCell ref="B31:D31"/>
    <mergeCell ref="B10:C10"/>
    <mergeCell ref="B11:C11"/>
    <mergeCell ref="B15:C15"/>
    <mergeCell ref="B12:C12"/>
    <mergeCell ref="B13:C13"/>
    <mergeCell ref="B14:C14"/>
    <mergeCell ref="A9:G9"/>
    <mergeCell ref="B26:C26"/>
    <mergeCell ref="B24:C24"/>
    <mergeCell ref="A5:G5"/>
    <mergeCell ref="A6:B7"/>
    <mergeCell ref="F6:F7"/>
    <mergeCell ref="G6:G7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B44:F44"/>
    <mergeCell ref="A35:F35"/>
    <mergeCell ref="B36:F36"/>
    <mergeCell ref="B37:F37"/>
    <mergeCell ref="B38:F38"/>
    <mergeCell ref="B39:F39"/>
    <mergeCell ref="B33:D33"/>
    <mergeCell ref="B40:F40"/>
    <mergeCell ref="B41:F41"/>
    <mergeCell ref="B42:F42"/>
    <mergeCell ref="B43:F43"/>
  </mergeCells>
  <hyperlinks>
    <hyperlink ref="B3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2025-10-31T13:32:48Z</dcterms:modified>
</cp:coreProperties>
</file>