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RANCH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16" i="1" l="1"/>
  <c r="G10" i="1" l="1"/>
  <c r="G11" i="1" s="1"/>
  <c r="G24" i="1" l="1"/>
  <c r="G25" i="1" s="1"/>
  <c r="G26" i="1" s="1"/>
  <c r="G12" i="1"/>
  <c r="G13" i="1" s="1"/>
  <c r="G27" i="1" l="1"/>
</calcChain>
</file>

<file path=xl/sharedStrings.xml><?xml version="1.0" encoding="utf-8"?>
<sst xmlns="http://schemas.openxmlformats.org/spreadsheetml/2006/main" count="79" uniqueCount="67">
  <si>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</si>
  <si>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</si>
  <si>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</si>
  <si>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</si>
  <si>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</si>
  <si>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</si>
  <si>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</si>
  <si>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</si>
  <si>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</si>
  <si>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</si>
  <si>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</si>
  <si>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</si>
  <si>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</si>
  <si>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</si>
  <si>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</si>
  <si>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</si>
  <si>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</si>
  <si>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</si>
  <si>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</si>
  <si>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</si>
  <si>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</si>
  <si>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</si>
  <si>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</si>
  <si>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</si>
  <si>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</si>
  <si>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</si>
  <si>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</si>
  <si>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</si>
  <si>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</si>
  <si>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</si>
  <si>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</si>
  <si>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</si>
  <si>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</si>
  <si>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</si>
  <si>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</si>
  <si>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</si>
  <si>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</si>
  <si>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</si>
  <si>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</si>
  <si>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</si>
  <si>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</si>
  <si>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</si>
  <si>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</si>
  <si>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</si>
  <si>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</si>
  <si>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</si>
  <si>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</si>
  <si>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Interconnecting Cable Indoor &amp; Outdoor  </t>
  </si>
  <si>
    <t>1</t>
  </si>
  <si>
    <t>2</t>
  </si>
  <si>
    <t>3</t>
  </si>
  <si>
    <t>4</t>
  </si>
  <si>
    <t>5</t>
  </si>
  <si>
    <t xml:space="preserve">Refrigeration Piping for Hi Wall Unit </t>
  </si>
  <si>
    <t>BAJAJ GOLD</t>
  </si>
  <si>
    <t xml:space="preserve">Site Address: - 1st floor, ST Stand complex, Roha 402109.
</t>
  </si>
  <si>
    <t>Office Area</t>
  </si>
  <si>
    <t>FTKL60UV16U - 1.8TR 3 Star Inverter Split</t>
  </si>
  <si>
    <t xml:space="preserve">Standard Installation, Pressure Testing, Vacummizing, Testing &amp; Commissioning of Hi Wall Unit -  1.8TR </t>
  </si>
  <si>
    <t xml:space="preserve">Drain Pump </t>
  </si>
  <si>
    <t>Core Cutting</t>
  </si>
  <si>
    <t>18.02.2025</t>
  </si>
  <si>
    <t>6</t>
  </si>
  <si>
    <t>7</t>
  </si>
  <si>
    <t>8</t>
  </si>
  <si>
    <t>Cable Tray Size - 150 x 50</t>
  </si>
  <si>
    <t>Outdoor Unit L - Bracket for Hiwall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</si>
</sst>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topLeftCell="A4" zoomScale="90" zoomScaleNormal="90" workbookViewId="0">
      <selection activeCell="B24" sqref="B24:D24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66" t="s">
        <v>29</v>
      </c>
      <c r="B1" s="58"/>
      <c r="C1" s="58" t="s">
        <v>30</v>
      </c>
      <c r="D1" s="58"/>
      <c r="E1" s="58"/>
      <c r="F1" s="58"/>
      <c r="G1" s="59"/>
    </row>
    <row r="2" spans="1:7" ht="27.75" x14ac:dyDescent="0.25">
      <c r="A2" s="67" t="s">
        <v>31</v>
      </c>
      <c r="B2" s="60"/>
      <c r="C2" s="60" t="s">
        <v>32</v>
      </c>
      <c r="D2" s="60"/>
      <c r="E2" s="60"/>
      <c r="F2" s="60"/>
      <c r="G2" s="61"/>
    </row>
    <row r="3" spans="1:7" ht="21" customHeight="1" x14ac:dyDescent="0.25">
      <c r="A3" s="68" t="s">
        <v>33</v>
      </c>
      <c r="B3" s="62"/>
      <c r="C3" s="62" t="s">
        <v>34</v>
      </c>
      <c r="D3" s="62"/>
      <c r="E3" s="62"/>
      <c r="F3" s="62"/>
      <c r="G3" s="63"/>
    </row>
    <row r="4" spans="1:7" ht="22.5" customHeight="1" thickBot="1" x14ac:dyDescent="0.3">
      <c r="A4" s="69" t="s">
        <v>35</v>
      </c>
      <c r="B4" s="64"/>
      <c r="C4" s="64" t="s">
        <v>36</v>
      </c>
      <c r="D4" s="64"/>
      <c r="E4" s="64"/>
      <c r="F4" s="64"/>
      <c r="G4" s="65"/>
    </row>
    <row r="5" spans="1:7" ht="19.5" thickBot="1" x14ac:dyDescent="0.3">
      <c r="A5" s="70" t="s">
        <v>20</v>
      </c>
      <c r="B5" s="71"/>
      <c r="C5" s="71"/>
      <c r="D5" s="71"/>
      <c r="E5" s="71"/>
      <c r="F5" s="71"/>
      <c r="G5" s="72"/>
    </row>
    <row r="6" spans="1:7" ht="15" customHeight="1" x14ac:dyDescent="0.25">
      <c r="A6" s="73" t="s">
        <v>22</v>
      </c>
      <c r="B6" s="74"/>
      <c r="C6" s="79" t="s">
        <v>54</v>
      </c>
      <c r="D6" s="80"/>
      <c r="E6" s="81"/>
      <c r="F6" s="73" t="s">
        <v>21</v>
      </c>
      <c r="G6" s="77" t="s">
        <v>61</v>
      </c>
    </row>
    <row r="7" spans="1:7" ht="15" customHeight="1" thickBot="1" x14ac:dyDescent="0.3">
      <c r="A7" s="75"/>
      <c r="B7" s="76"/>
      <c r="C7" s="82"/>
      <c r="D7" s="83"/>
      <c r="E7" s="84"/>
      <c r="F7" s="75"/>
      <c r="G7" s="78"/>
    </row>
    <row r="8" spans="1:7" ht="22.5" customHeight="1" thickBot="1" x14ac:dyDescent="0.3">
      <c r="A8" s="85" t="s">
        <v>55</v>
      </c>
      <c r="B8" s="86"/>
      <c r="C8" s="86"/>
      <c r="D8" s="86"/>
      <c r="E8" s="86"/>
      <c r="F8" s="86"/>
      <c r="G8" s="87"/>
    </row>
    <row r="9" spans="1:7" ht="21" customHeight="1" x14ac:dyDescent="0.25">
      <c r="A9" s="30" t="s">
        <v>23</v>
      </c>
      <c r="B9" s="31" t="s">
        <v>19</v>
      </c>
      <c r="C9" s="31" t="s">
        <v>0</v>
      </c>
      <c r="D9" s="31" t="s">
        <v>1</v>
      </c>
      <c r="E9" s="31" t="s">
        <v>2</v>
      </c>
      <c r="F9" s="31" t="s">
        <v>3</v>
      </c>
      <c r="G9" s="35" t="s">
        <v>4</v>
      </c>
    </row>
    <row r="10" spans="1:7" ht="21" customHeight="1" x14ac:dyDescent="0.25">
      <c r="A10" s="34" t="s">
        <v>48</v>
      </c>
      <c r="B10" s="32" t="s">
        <v>56</v>
      </c>
      <c r="C10" s="33" t="s">
        <v>57</v>
      </c>
      <c r="D10" s="33" t="s">
        <v>5</v>
      </c>
      <c r="E10" s="33">
        <v>1</v>
      </c>
      <c r="F10" s="33"/>
      <c r="G10" s="13">
        <f t="shared" ref="G10" si="0">F10*E10</f>
        <v>0</v>
      </c>
    </row>
    <row r="11" spans="1:7" x14ac:dyDescent="0.25">
      <c r="A11" s="19" t="s">
        <v>6</v>
      </c>
      <c r="B11" s="88" t="s">
        <v>7</v>
      </c>
      <c r="C11" s="88"/>
      <c r="D11" s="20"/>
      <c r="E11" s="21"/>
      <c r="F11" s="21"/>
      <c r="G11" s="27">
        <f>SUM(G10:G10)</f>
        <v>0</v>
      </c>
    </row>
    <row r="12" spans="1:7" x14ac:dyDescent="0.25">
      <c r="A12" s="4" t="s">
        <v>10</v>
      </c>
      <c r="B12" s="57" t="s">
        <v>12</v>
      </c>
      <c r="C12" s="57"/>
      <c r="D12" s="2"/>
      <c r="E12" s="3"/>
      <c r="F12" s="3"/>
      <c r="G12" s="28">
        <f>G11*28%</f>
        <v>0</v>
      </c>
    </row>
    <row r="13" spans="1:7" ht="15.75" thickBot="1" x14ac:dyDescent="0.3">
      <c r="A13" s="6" t="s">
        <v>13</v>
      </c>
      <c r="B13" s="38" t="s">
        <v>14</v>
      </c>
      <c r="C13" s="38"/>
      <c r="D13" s="7"/>
      <c r="E13" s="8"/>
      <c r="F13" s="8"/>
      <c r="G13" s="29">
        <f>SUM(G11:G12)</f>
        <v>0</v>
      </c>
    </row>
    <row r="14" spans="1:7" ht="20.45" customHeight="1" thickBot="1" x14ac:dyDescent="0.3">
      <c r="A14" s="40" t="s">
        <v>8</v>
      </c>
      <c r="B14" s="41"/>
      <c r="C14" s="41"/>
      <c r="D14" s="41"/>
      <c r="E14" s="41"/>
      <c r="F14" s="41"/>
      <c r="G14" s="42"/>
    </row>
    <row r="15" spans="1:7" ht="16.5" customHeight="1" x14ac:dyDescent="0.25">
      <c r="A15" s="23" t="s">
        <v>11</v>
      </c>
      <c r="B15" s="43" t="s">
        <v>9</v>
      </c>
      <c r="C15" s="43"/>
      <c r="D15" s="24" t="s">
        <v>1</v>
      </c>
      <c r="E15" s="24" t="s">
        <v>2</v>
      </c>
      <c r="F15" s="24" t="s">
        <v>3</v>
      </c>
      <c r="G15" s="25" t="s">
        <v>4</v>
      </c>
    </row>
    <row r="16" spans="1:7" ht="32.25" customHeight="1" x14ac:dyDescent="0.25">
      <c r="A16" s="26" t="s">
        <v>48</v>
      </c>
      <c r="B16" s="47" t="s">
        <v>58</v>
      </c>
      <c r="C16" s="48"/>
      <c r="D16" s="18" t="s">
        <v>5</v>
      </c>
      <c r="E16" s="22">
        <v>1</v>
      </c>
      <c r="F16" s="22">
        <v>1400</v>
      </c>
      <c r="G16" s="13">
        <f>F16*E16</f>
        <v>1400</v>
      </c>
    </row>
    <row r="17" spans="1:7" ht="16.149999999999999" customHeight="1" x14ac:dyDescent="0.25">
      <c r="A17" s="26" t="s">
        <v>49</v>
      </c>
      <c r="B17" s="44" t="s">
        <v>53</v>
      </c>
      <c r="C17" s="44"/>
      <c r="D17" s="1" t="s">
        <v>18</v>
      </c>
      <c r="E17" s="14">
        <v>27</v>
      </c>
      <c r="F17" s="14">
        <v>800</v>
      </c>
      <c r="G17" s="13">
        <f t="shared" ref="G17:G23" si="1">F17*E17</f>
        <v>21600</v>
      </c>
    </row>
    <row r="18" spans="1:7" ht="15" customHeight="1" x14ac:dyDescent="0.25">
      <c r="A18" s="26" t="s">
        <v>50</v>
      </c>
      <c r="B18" s="44" t="s">
        <v>47</v>
      </c>
      <c r="C18" s="44"/>
      <c r="D18" s="1" t="s">
        <v>18</v>
      </c>
      <c r="E18" s="14">
        <v>28</v>
      </c>
      <c r="F18" s="14">
        <v>120</v>
      </c>
      <c r="G18" s="13">
        <f t="shared" si="1"/>
        <v>3360</v>
      </c>
    </row>
    <row r="19" spans="1:7" ht="15.75" customHeight="1" x14ac:dyDescent="0.25">
      <c r="A19" s="26" t="s">
        <v>51</v>
      </c>
      <c r="B19" s="44" t="s">
        <v>46</v>
      </c>
      <c r="C19" s="44"/>
      <c r="D19" s="1" t="s">
        <v>18</v>
      </c>
      <c r="E19" s="14">
        <v>20</v>
      </c>
      <c r="F19" s="14">
        <v>110</v>
      </c>
      <c r="G19" s="13">
        <f t="shared" si="1"/>
        <v>2200</v>
      </c>
    </row>
    <row r="20" spans="1:7" ht="15.75" customHeight="1" x14ac:dyDescent="0.25">
      <c r="A20" s="26" t="s">
        <v>52</v>
      </c>
      <c r="B20" s="36" t="s">
        <v>59</v>
      </c>
      <c r="C20" s="37"/>
      <c r="D20" s="1" t="s">
        <v>5</v>
      </c>
      <c r="E20" s="14">
        <v>1</v>
      </c>
      <c r="F20" s="14">
        <v>5200</v>
      </c>
      <c r="G20" s="13">
        <f t="shared" si="1"/>
        <v>5200</v>
      </c>
    </row>
    <row r="21" spans="1:7" ht="15.75" customHeight="1" x14ac:dyDescent="0.25">
      <c r="A21" s="26" t="s">
        <v>62</v>
      </c>
      <c r="B21" s="36" t="s">
        <v>60</v>
      </c>
      <c r="C21" s="37"/>
      <c r="D21" s="1" t="s">
        <v>5</v>
      </c>
      <c r="E21" s="14">
        <v>1</v>
      </c>
      <c r="F21" s="14">
        <v>1500</v>
      </c>
      <c r="G21" s="13">
        <f t="shared" si="1"/>
        <v>1500</v>
      </c>
    </row>
    <row r="22" spans="1:7" ht="15.75" customHeight="1" x14ac:dyDescent="0.25">
      <c r="A22" s="26" t="s">
        <v>63</v>
      </c>
      <c r="B22" s="45" t="s">
        <v>65</v>
      </c>
      <c r="C22" s="46"/>
      <c r="D22" s="1" t="s">
        <v>18</v>
      </c>
      <c r="E22" s="14">
        <v>40</v>
      </c>
      <c r="F22" s="14">
        <v>350</v>
      </c>
      <c r="G22" s="13">
        <f t="shared" si="1"/>
        <v>14000</v>
      </c>
    </row>
    <row r="23" spans="1:7" ht="15.75" customHeight="1" thickBot="1" x14ac:dyDescent="0.3">
      <c r="A23" s="26" t="s">
        <v>64</v>
      </c>
      <c r="B23" s="45" t="s">
        <v>66</v>
      </c>
      <c r="C23" s="46"/>
      <c r="D23" s="1" t="s">
        <v>5</v>
      </c>
      <c r="E23" s="14">
        <v>1</v>
      </c>
      <c r="F23" s="14">
        <v>700</v>
      </c>
      <c r="G23" s="13">
        <f t="shared" si="1"/>
        <v>700</v>
      </c>
    </row>
    <row r="24" spans="1:7" x14ac:dyDescent="0.25">
      <c r="A24" s="15" t="s">
        <v>24</v>
      </c>
      <c r="B24" s="39" t="s">
        <v>17</v>
      </c>
      <c r="C24" s="39"/>
      <c r="D24" s="39"/>
      <c r="E24" s="16"/>
      <c r="F24" s="16"/>
      <c r="G24" s="17">
        <f>SUM(G16:G23)</f>
        <v>49960</v>
      </c>
    </row>
    <row r="25" spans="1:7" x14ac:dyDescent="0.25">
      <c r="A25" s="9" t="s">
        <v>25</v>
      </c>
      <c r="B25" s="55" t="s">
        <v>16</v>
      </c>
      <c r="C25" s="55"/>
      <c r="D25" s="55"/>
      <c r="E25" s="11"/>
      <c r="F25" s="11"/>
      <c r="G25" s="10">
        <f>G24*18%</f>
        <v>8992.7999999999993</v>
      </c>
    </row>
    <row r="26" spans="1:7" x14ac:dyDescent="0.25">
      <c r="A26" s="9" t="s">
        <v>26</v>
      </c>
      <c r="B26" s="56" t="s">
        <v>15</v>
      </c>
      <c r="C26" s="56"/>
      <c r="D26" s="56"/>
      <c r="E26" s="11"/>
      <c r="F26" s="11"/>
      <c r="G26" s="10">
        <f>SUM(G24:G25)</f>
        <v>58952.800000000003</v>
      </c>
    </row>
    <row r="27" spans="1:7" x14ac:dyDescent="0.25">
      <c r="A27" s="49" t="s">
        <v>27</v>
      </c>
      <c r="B27" s="53" t="s">
        <v>28</v>
      </c>
      <c r="C27" s="53"/>
      <c r="D27" s="53"/>
      <c r="E27" s="11"/>
      <c r="F27" s="11"/>
      <c r="G27" s="51">
        <f>SUM(G13+G26)</f>
        <v>58952.800000000003</v>
      </c>
    </row>
    <row r="28" spans="1:7" ht="15.75" thickBot="1" x14ac:dyDescent="0.3">
      <c r="A28" s="50"/>
      <c r="B28" s="54"/>
      <c r="C28" s="54"/>
      <c r="D28" s="54"/>
      <c r="E28" s="12"/>
      <c r="F28" s="12"/>
      <c r="G28" s="52"/>
    </row>
    <row r="30" spans="1:7" ht="15.75" x14ac:dyDescent="0.25">
      <c r="A30" s="90" t="s">
        <v>37</v>
      </c>
      <c r="B30" s="90"/>
      <c r="C30" s="90"/>
      <c r="D30" s="90"/>
      <c r="E30" s="90"/>
      <c r="F30" s="90"/>
    </row>
    <row r="31" spans="1:7" ht="15.75" x14ac:dyDescent="0.25">
      <c r="A31" s="5">
        <v>1</v>
      </c>
      <c r="B31" s="89" t="s">
        <v>38</v>
      </c>
      <c r="C31" s="89"/>
      <c r="D31" s="89"/>
      <c r="E31" s="89"/>
      <c r="F31" s="89"/>
    </row>
    <row r="32" spans="1:7" ht="15.75" x14ac:dyDescent="0.25">
      <c r="A32" s="5">
        <v>2</v>
      </c>
      <c r="B32" s="91" t="s">
        <v>39</v>
      </c>
      <c r="C32" s="91"/>
      <c r="D32" s="91"/>
      <c r="E32" s="91"/>
      <c r="F32" s="91"/>
    </row>
    <row r="33" spans="1:6" ht="15.75" x14ac:dyDescent="0.25">
      <c r="A33" s="5">
        <v>3</v>
      </c>
      <c r="B33" s="91" t="s">
        <v>40</v>
      </c>
      <c r="C33" s="91"/>
      <c r="D33" s="91"/>
      <c r="E33" s="91"/>
      <c r="F33" s="91"/>
    </row>
    <row r="34" spans="1:6" ht="32.1" customHeight="1" x14ac:dyDescent="0.25">
      <c r="A34" s="5">
        <v>4</v>
      </c>
      <c r="B34" s="91" t="s">
        <v>41</v>
      </c>
      <c r="C34" s="91"/>
      <c r="D34" s="91"/>
      <c r="E34" s="91"/>
      <c r="F34" s="91"/>
    </row>
    <row r="35" spans="1:6" ht="15.75" x14ac:dyDescent="0.25">
      <c r="A35" s="5">
        <v>5</v>
      </c>
      <c r="B35" s="89" t="s">
        <v>44</v>
      </c>
      <c r="C35" s="89"/>
      <c r="D35" s="89"/>
      <c r="E35" s="89"/>
      <c r="F35" s="89"/>
    </row>
    <row r="36" spans="1:6" ht="15.75" x14ac:dyDescent="0.25">
      <c r="A36" s="5">
        <v>6</v>
      </c>
      <c r="B36" s="89" t="s">
        <v>42</v>
      </c>
      <c r="C36" s="89"/>
      <c r="D36" s="89"/>
      <c r="E36" s="89"/>
      <c r="F36" s="89"/>
    </row>
    <row r="37" spans="1:6" ht="15.75" x14ac:dyDescent="0.25">
      <c r="A37" s="5">
        <v>7</v>
      </c>
      <c r="B37" s="89" t="s">
        <v>43</v>
      </c>
      <c r="C37" s="89"/>
      <c r="D37" s="89"/>
      <c r="E37" s="89"/>
      <c r="F37" s="89"/>
    </row>
    <row r="38" spans="1:6" ht="15.75" x14ac:dyDescent="0.25">
      <c r="A38" s="5">
        <v>8</v>
      </c>
      <c r="B38" s="89" t="s">
        <v>45</v>
      </c>
      <c r="C38" s="89"/>
      <c r="D38" s="89"/>
      <c r="E38" s="89"/>
      <c r="F38" s="89"/>
    </row>
  </sheetData>
  <mergeCells count="40">
    <mergeCell ref="B35:F35"/>
    <mergeCell ref="B36:F36"/>
    <mergeCell ref="B37:F37"/>
    <mergeCell ref="B38:F38"/>
    <mergeCell ref="A30:F30"/>
    <mergeCell ref="B31:F31"/>
    <mergeCell ref="B32:F32"/>
    <mergeCell ref="B33:F33"/>
    <mergeCell ref="B34:F34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7:A28"/>
    <mergeCell ref="G27:G28"/>
    <mergeCell ref="B27:D28"/>
    <mergeCell ref="B17:C17"/>
    <mergeCell ref="B25:D25"/>
    <mergeCell ref="B26:D26"/>
    <mergeCell ref="B22:C22"/>
    <mergeCell ref="B13:C13"/>
    <mergeCell ref="B24:D24"/>
    <mergeCell ref="A14:G14"/>
    <mergeCell ref="B15:C15"/>
    <mergeCell ref="B18:C18"/>
    <mergeCell ref="B19:C19"/>
    <mergeCell ref="B23:C23"/>
    <mergeCell ref="B16:C16"/>
  </mergeCells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2025-02-25T11:36:07Z</dcterms:modified>
</cp:coreProperties>
</file>