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10" i="1" l="1"/>
  <c r="G22" i="1" l="1"/>
  <c r="G9" i="1" l="1"/>
  <c r="G11" i="1" s="1"/>
  <c r="G12" i="1" s="1"/>
  <c r="G23" i="1" l="1"/>
  <c r="G24" i="1" s="1"/>
  <c r="G13" i="1"/>
  <c r="G25" i="1" l="1"/>
</calcChain>
</file>

<file path=xl/sharedStrings.xml><?xml version="1.0" encoding="utf-8"?>
<sst xmlns="http://schemas.openxmlformats.org/spreadsheetml/2006/main" count="74" uniqueCount="62">
  <si>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</si>
  <si>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</si>
  <si>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</si>
  <si>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</si>
  <si>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</si>
  <si>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</si>
  <si>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</si>
  <si>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</si>
  <si>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</si>
  <si>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</si>
  <si>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</si>
  <si>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</si>
  <si>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</si>
  <si>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</si>
  <si>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</si>
  <si>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</si>
  <si>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</si>
  <si>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</si>
  <si>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</si>
  <si>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</si>
  <si>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</si>
  <si>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</si>
  <si>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E</t>
  </si>
  <si>
    <t>F</t>
  </si>
  <si>
    <t>G</t>
  </si>
  <si>
    <t xml:space="preserve">             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</si>
  <si>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</si>
  <si>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</si>
  <si>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</si>
  <si>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</si>
  <si>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</si>
  <si>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</si>
  <si>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</si>
  <si>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</si>
  <si>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</si>
  <si>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</si>
  <si>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</si>
  <si>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</si>
  <si>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</si>
  <si>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</si>
  <si>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</si>
  <si>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</t>
  </si>
  <si>
    <t>2</t>
  </si>
  <si>
    <t>3</t>
  </si>
  <si>
    <t>4</t>
  </si>
  <si>
    <t>5</t>
  </si>
  <si>
    <t>6</t>
  </si>
  <si>
    <t>TOTAL VALUE HIGH SIDE + LOW SIDE  (C + F)</t>
  </si>
  <si>
    <t xml:space="preserve">Refrigeration Piping for Cassette Unit </t>
  </si>
  <si>
    <t>Drain Pipe - 32mm Thick Hard PVC</t>
  </si>
  <si>
    <t>Interconnecting Cable Indoor &amp; Outdoor Cassette</t>
  </si>
  <si>
    <t>Site Address: - Shop No.1, Sai Sangeet Building, Linking Road, Khar West - 400052.</t>
  </si>
  <si>
    <t>GST @ 18%</t>
  </si>
  <si>
    <t xml:space="preserve">Standard Installation, Pressure Testing, Vacummizing, Testing &amp; Commissioning of Cassette Unit - 2.0TR </t>
  </si>
  <si>
    <t xml:space="preserve">Standard Installation, Pressure Testing, Vacummizing, Testing &amp; Commissioning of Cassette Unit - 3.0TR </t>
  </si>
  <si>
    <t>Jumbo Stand for Outdoor unit</t>
  </si>
  <si>
    <t xml:space="preserve">                             </t>
  </si>
  <si>
    <t>Daikin - 2.0TR 3star inverter Cassette unit</t>
  </si>
  <si>
    <t>Daikin - 3.0TR 3star inverter Cassette unit</t>
  </si>
  <si>
    <t>D</t>
  </si>
  <si>
    <t>13.11.2025</t>
  </si>
  <si>
    <t>MOKOBARA LIFESTYLE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</si>
</sst>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336902</xdr:colOff>
      <xdr:row>0</xdr:row>
      <xdr:rowOff>153813</xdr:rowOff>
    </xdr:from>
    <xdr:to>
      <xdr:col>2</xdr:col>
      <xdr:colOff>409575</xdr:colOff>
      <xdr:row>2</xdr:row>
      <xdr:rowOff>101413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902" y="153813"/>
          <a:ext cx="1329973" cy="6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zoomScaleNormal="100" workbookViewId="0">
      <selection activeCell="A7" sqref="A7:G7"/>
    </sheetView>
  </sheetViews>
  <sheetFormatPr defaultRowHeight="15" x14ac:dyDescent="0.25"/>
  <cols>
    <col min="1" max="1" width="7.140625" customWidth="1"/>
    <col min="2" max="2" width="11.7109375" customWidth="1"/>
    <col min="3" max="3" width="45.5703125" customWidth="1"/>
    <col min="4" max="5" width="11.42578125" customWidth="1"/>
    <col min="6" max="6" width="16.42578125" customWidth="1"/>
    <col min="7" max="7" width="16.5703125" customWidth="1"/>
  </cols>
  <sheetData>
    <row r="1" spans="1:11" ht="27.75" x14ac:dyDescent="0.25">
      <c r="A1" s="47" t="s">
        <v>25</v>
      </c>
      <c r="B1" s="41"/>
      <c r="C1" s="41" t="s">
        <v>56</v>
      </c>
      <c r="D1" s="41"/>
      <c r="E1" s="41"/>
      <c r="F1" s="41"/>
      <c r="G1" s="42"/>
    </row>
    <row r="2" spans="1:11" ht="27.75" x14ac:dyDescent="0.25">
      <c r="A2" s="48" t="s">
        <v>26</v>
      </c>
      <c r="B2" s="43"/>
      <c r="C2" s="43" t="s">
        <v>27</v>
      </c>
      <c r="D2" s="43"/>
      <c r="E2" s="43"/>
      <c r="F2" s="43"/>
      <c r="G2" s="44"/>
    </row>
    <row r="3" spans="1:11" ht="15" customHeight="1" x14ac:dyDescent="0.25">
      <c r="A3" s="49" t="s">
        <v>28</v>
      </c>
      <c r="B3" s="45"/>
      <c r="C3" s="83" t="s">
        <v>29</v>
      </c>
      <c r="D3" s="83"/>
      <c r="E3" s="83"/>
      <c r="F3" s="83"/>
      <c r="G3" s="84"/>
    </row>
    <row r="4" spans="1:11" ht="15" customHeight="1" thickBot="1" x14ac:dyDescent="0.3">
      <c r="A4" s="50" t="s">
        <v>30</v>
      </c>
      <c r="B4" s="46"/>
      <c r="C4" s="85" t="s">
        <v>31</v>
      </c>
      <c r="D4" s="85"/>
      <c r="E4" s="85"/>
      <c r="F4" s="85"/>
      <c r="G4" s="86"/>
    </row>
    <row r="5" spans="1:11" ht="19.5" thickBot="1" x14ac:dyDescent="0.3">
      <c r="A5" s="51" t="s">
        <v>18</v>
      </c>
      <c r="B5" s="52"/>
      <c r="C5" s="52"/>
      <c r="D5" s="52"/>
      <c r="E5" s="52"/>
      <c r="F5" s="52"/>
      <c r="G5" s="53"/>
    </row>
    <row r="6" spans="1:11" ht="30" customHeight="1" thickBot="1" x14ac:dyDescent="0.3">
      <c r="A6" s="54" t="s">
        <v>20</v>
      </c>
      <c r="B6" s="55"/>
      <c r="C6" s="56" t="s">
        <v>61</v>
      </c>
      <c r="D6" s="57"/>
      <c r="E6" s="58"/>
      <c r="F6" s="34" t="s">
        <v>19</v>
      </c>
      <c r="G6" s="87" t="s">
        <v>60</v>
      </c>
    </row>
    <row r="7" spans="1:11" ht="22.5" customHeight="1" thickBot="1" x14ac:dyDescent="0.3">
      <c r="A7" s="71" t="s">
        <v>51</v>
      </c>
      <c r="B7" s="72"/>
      <c r="C7" s="72"/>
      <c r="D7" s="72"/>
      <c r="E7" s="72"/>
      <c r="F7" s="72"/>
      <c r="G7" s="73"/>
    </row>
    <row r="8" spans="1:11" ht="21" customHeight="1" thickBot="1" x14ac:dyDescent="0.3">
      <c r="A8" s="15" t="s">
        <v>21</v>
      </c>
      <c r="B8" s="81" t="s">
        <v>0</v>
      </c>
      <c r="C8" s="82"/>
      <c r="D8" s="13" t="s">
        <v>1</v>
      </c>
      <c r="E8" s="13" t="s">
        <v>2</v>
      </c>
      <c r="F8" s="13" t="s">
        <v>3</v>
      </c>
      <c r="G8" s="14" t="s">
        <v>4</v>
      </c>
      <c r="K8" s="25"/>
    </row>
    <row r="9" spans="1:11" ht="15.75" customHeight="1" x14ac:dyDescent="0.25">
      <c r="A9" s="23" t="s">
        <v>41</v>
      </c>
      <c r="B9" s="69" t="s">
        <v>57</v>
      </c>
      <c r="C9" s="70"/>
      <c r="D9" s="2" t="s">
        <v>5</v>
      </c>
      <c r="E9" s="2">
        <v>2</v>
      </c>
      <c r="F9" s="1">
        <v>63900</v>
      </c>
      <c r="G9" s="24">
        <f t="shared" ref="G9:G10" si="0">F9*E9</f>
        <v>127800</v>
      </c>
    </row>
    <row r="10" spans="1:11" ht="15.75" customHeight="1" x14ac:dyDescent="0.25">
      <c r="A10" s="23" t="s">
        <v>42</v>
      </c>
      <c r="B10" s="69" t="s">
        <v>58</v>
      </c>
      <c r="C10" s="70"/>
      <c r="D10" s="2" t="s">
        <v>5</v>
      </c>
      <c r="E10" s="2">
        <v>1</v>
      </c>
      <c r="F10" s="1">
        <v>91600</v>
      </c>
      <c r="G10" s="24">
        <f t="shared" si="0"/>
        <v>91600</v>
      </c>
    </row>
    <row r="11" spans="1:11" x14ac:dyDescent="0.25">
      <c r="A11" s="19" t="s">
        <v>6</v>
      </c>
      <c r="B11" s="74" t="s">
        <v>7</v>
      </c>
      <c r="C11" s="74"/>
      <c r="D11" s="20"/>
      <c r="E11" s="21"/>
      <c r="F11" s="21"/>
      <c r="G11" s="22">
        <f>SUM(G9:G10)</f>
        <v>219400</v>
      </c>
    </row>
    <row r="12" spans="1:11" x14ac:dyDescent="0.25">
      <c r="A12" s="5" t="s">
        <v>10</v>
      </c>
      <c r="B12" s="80" t="s">
        <v>52</v>
      </c>
      <c r="C12" s="80"/>
      <c r="D12" s="3"/>
      <c r="E12" s="4"/>
      <c r="F12" s="4"/>
      <c r="G12" s="17">
        <f>G11*18%</f>
        <v>39492</v>
      </c>
    </row>
    <row r="13" spans="1:11" ht="15.75" thickBot="1" x14ac:dyDescent="0.3">
      <c r="A13" s="7" t="s">
        <v>12</v>
      </c>
      <c r="B13" s="75" t="s">
        <v>13</v>
      </c>
      <c r="C13" s="75"/>
      <c r="D13" s="8"/>
      <c r="E13" s="9"/>
      <c r="F13" s="9"/>
      <c r="G13" s="18">
        <f>SUM(G11:G12)</f>
        <v>258892</v>
      </c>
    </row>
    <row r="14" spans="1:11" ht="20.45" customHeight="1" thickBot="1" x14ac:dyDescent="0.3">
      <c r="A14" s="76" t="s">
        <v>8</v>
      </c>
      <c r="B14" s="77"/>
      <c r="C14" s="77"/>
      <c r="D14" s="77"/>
      <c r="E14" s="77"/>
      <c r="F14" s="77"/>
      <c r="G14" s="78"/>
    </row>
    <row r="15" spans="1:11" ht="16.5" customHeight="1" thickBot="1" x14ac:dyDescent="0.3">
      <c r="A15" s="12" t="s">
        <v>11</v>
      </c>
      <c r="B15" s="79" t="s">
        <v>9</v>
      </c>
      <c r="C15" s="79"/>
      <c r="D15" s="13" t="s">
        <v>1</v>
      </c>
      <c r="E15" s="13" t="s">
        <v>2</v>
      </c>
      <c r="F15" s="13" t="s">
        <v>3</v>
      </c>
      <c r="G15" s="14" t="s">
        <v>4</v>
      </c>
    </row>
    <row r="16" spans="1:11" ht="30.75" customHeight="1" x14ac:dyDescent="0.25">
      <c r="A16" s="16" t="s">
        <v>41</v>
      </c>
      <c r="B16" s="67" t="s">
        <v>53</v>
      </c>
      <c r="C16" s="68"/>
      <c r="D16" s="2" t="s">
        <v>5</v>
      </c>
      <c r="E16" s="11">
        <v>2</v>
      </c>
      <c r="F16" s="11">
        <v>2500</v>
      </c>
      <c r="G16" s="10">
        <f t="shared" ref="G16:G21" si="1">F16*E16</f>
        <v>5000</v>
      </c>
    </row>
    <row r="17" spans="1:7" ht="30.75" customHeight="1" x14ac:dyDescent="0.25">
      <c r="A17" s="16" t="s">
        <v>42</v>
      </c>
      <c r="B17" s="65" t="s">
        <v>54</v>
      </c>
      <c r="C17" s="65"/>
      <c r="D17" s="2" t="s">
        <v>5</v>
      </c>
      <c r="E17" s="11">
        <v>1</v>
      </c>
      <c r="F17" s="11">
        <v>3500</v>
      </c>
      <c r="G17" s="10">
        <f t="shared" si="1"/>
        <v>3500</v>
      </c>
    </row>
    <row r="18" spans="1:7" x14ac:dyDescent="0.25">
      <c r="A18" s="16" t="s">
        <v>43</v>
      </c>
      <c r="B18" s="65" t="s">
        <v>48</v>
      </c>
      <c r="C18" s="65"/>
      <c r="D18" s="2" t="s">
        <v>17</v>
      </c>
      <c r="E18" s="11">
        <v>35</v>
      </c>
      <c r="F18" s="11">
        <v>1050</v>
      </c>
      <c r="G18" s="10">
        <f t="shared" si="1"/>
        <v>36750</v>
      </c>
    </row>
    <row r="19" spans="1:7" x14ac:dyDescent="0.25">
      <c r="A19" s="16" t="s">
        <v>44</v>
      </c>
      <c r="B19" s="65" t="s">
        <v>50</v>
      </c>
      <c r="C19" s="65"/>
      <c r="D19" s="2" t="s">
        <v>17</v>
      </c>
      <c r="E19" s="11">
        <v>40</v>
      </c>
      <c r="F19" s="11">
        <v>150</v>
      </c>
      <c r="G19" s="10">
        <f t="shared" si="1"/>
        <v>6000</v>
      </c>
    </row>
    <row r="20" spans="1:7" ht="15.6" customHeight="1" x14ac:dyDescent="0.25">
      <c r="A20" s="16" t="s">
        <v>45</v>
      </c>
      <c r="B20" s="65" t="s">
        <v>49</v>
      </c>
      <c r="C20" s="65"/>
      <c r="D20" s="2" t="s">
        <v>17</v>
      </c>
      <c r="E20" s="11">
        <v>40</v>
      </c>
      <c r="F20" s="11">
        <v>140</v>
      </c>
      <c r="G20" s="10">
        <f t="shared" si="1"/>
        <v>5600</v>
      </c>
    </row>
    <row r="21" spans="1:7" ht="14.45" customHeight="1" x14ac:dyDescent="0.25">
      <c r="A21" s="16" t="s">
        <v>46</v>
      </c>
      <c r="B21" s="65" t="s">
        <v>55</v>
      </c>
      <c r="C21" s="65"/>
      <c r="D21" s="2" t="s">
        <v>5</v>
      </c>
      <c r="E21" s="11">
        <v>3</v>
      </c>
      <c r="F21" s="11">
        <v>1500</v>
      </c>
      <c r="G21" s="10">
        <f t="shared" si="1"/>
        <v>4500</v>
      </c>
    </row>
    <row r="22" spans="1:7" x14ac:dyDescent="0.25">
      <c r="A22" s="35" t="s">
        <v>59</v>
      </c>
      <c r="B22" s="66" t="s">
        <v>16</v>
      </c>
      <c r="C22" s="66"/>
      <c r="D22" s="66"/>
      <c r="E22" s="26"/>
      <c r="F22" s="26"/>
      <c r="G22" s="27">
        <f>SUM(G16:G21)</f>
        <v>61350</v>
      </c>
    </row>
    <row r="23" spans="1:7" x14ac:dyDescent="0.25">
      <c r="A23" s="35" t="s">
        <v>22</v>
      </c>
      <c r="B23" s="63" t="s">
        <v>15</v>
      </c>
      <c r="C23" s="63"/>
      <c r="D23" s="63"/>
      <c r="E23" s="32"/>
      <c r="F23" s="32"/>
      <c r="G23" s="31">
        <f>G22*18%</f>
        <v>11043</v>
      </c>
    </row>
    <row r="24" spans="1:7" x14ac:dyDescent="0.25">
      <c r="A24" s="35" t="s">
        <v>23</v>
      </c>
      <c r="B24" s="64" t="s">
        <v>14</v>
      </c>
      <c r="C24" s="64"/>
      <c r="D24" s="64"/>
      <c r="E24" s="32"/>
      <c r="F24" s="32"/>
      <c r="G24" s="31">
        <f>SUM(G22:G23)</f>
        <v>72393</v>
      </c>
    </row>
    <row r="25" spans="1:7" x14ac:dyDescent="0.25">
      <c r="A25" s="37" t="s">
        <v>24</v>
      </c>
      <c r="B25" s="61" t="s">
        <v>47</v>
      </c>
      <c r="C25" s="61"/>
      <c r="D25" s="61"/>
      <c r="E25" s="32"/>
      <c r="F25" s="32"/>
      <c r="G25" s="59">
        <f>SUM(G13+G24)</f>
        <v>331285</v>
      </c>
    </row>
    <row r="26" spans="1:7" ht="15.75" thickBot="1" x14ac:dyDescent="0.3">
      <c r="A26" s="38"/>
      <c r="B26" s="62"/>
      <c r="C26" s="62"/>
      <c r="D26" s="62"/>
      <c r="E26" s="33"/>
      <c r="F26" s="33"/>
      <c r="G26" s="60"/>
    </row>
    <row r="27" spans="1:7" s="30" customFormat="1" x14ac:dyDescent="0.25">
      <c r="A27" s="29"/>
      <c r="B27" s="29"/>
      <c r="C27" s="29"/>
      <c r="D27" s="29"/>
      <c r="E27" s="29"/>
      <c r="F27" s="29"/>
      <c r="G27" s="28"/>
    </row>
    <row r="28" spans="1:7" s="30" customFormat="1" x14ac:dyDescent="0.25">
      <c r="A28" s="29"/>
      <c r="B28" s="29"/>
      <c r="C28" s="29"/>
      <c r="D28" s="29"/>
      <c r="E28" s="29"/>
      <c r="F28" s="29"/>
      <c r="G28" s="28"/>
    </row>
    <row r="29" spans="1:7" ht="15.75" x14ac:dyDescent="0.25">
      <c r="A29" s="39" t="s">
        <v>32</v>
      </c>
      <c r="B29" s="39"/>
      <c r="C29" s="39"/>
      <c r="D29" s="39"/>
      <c r="E29" s="39"/>
      <c r="F29" s="39"/>
    </row>
    <row r="30" spans="1:7" ht="15.75" x14ac:dyDescent="0.25">
      <c r="A30" s="6">
        <v>1</v>
      </c>
      <c r="B30" s="36" t="s">
        <v>33</v>
      </c>
      <c r="C30" s="36"/>
      <c r="D30" s="36"/>
      <c r="E30" s="36"/>
      <c r="F30" s="36"/>
    </row>
    <row r="31" spans="1:7" ht="15.75" x14ac:dyDescent="0.25">
      <c r="A31" s="6">
        <v>2</v>
      </c>
      <c r="B31" s="40" t="s">
        <v>34</v>
      </c>
      <c r="C31" s="40"/>
      <c r="D31" s="40"/>
      <c r="E31" s="40"/>
      <c r="F31" s="40"/>
    </row>
    <row r="32" spans="1:7" ht="15.75" x14ac:dyDescent="0.25">
      <c r="A32" s="6">
        <v>3</v>
      </c>
      <c r="B32" s="40" t="s">
        <v>35</v>
      </c>
      <c r="C32" s="40"/>
      <c r="D32" s="40"/>
      <c r="E32" s="40"/>
      <c r="F32" s="40"/>
    </row>
    <row r="33" spans="1:6" ht="32.1" customHeight="1" x14ac:dyDescent="0.25">
      <c r="A33" s="6">
        <v>4</v>
      </c>
      <c r="B33" s="40" t="s">
        <v>36</v>
      </c>
      <c r="C33" s="40"/>
      <c r="D33" s="40"/>
      <c r="E33" s="40"/>
      <c r="F33" s="40"/>
    </row>
    <row r="34" spans="1:6" ht="15.75" x14ac:dyDescent="0.25">
      <c r="A34" s="6">
        <v>5</v>
      </c>
      <c r="B34" s="36" t="s">
        <v>39</v>
      </c>
      <c r="C34" s="36"/>
      <c r="D34" s="36"/>
      <c r="E34" s="36"/>
      <c r="F34" s="36"/>
    </row>
    <row r="35" spans="1:6" ht="15.75" x14ac:dyDescent="0.25">
      <c r="A35" s="6">
        <v>6</v>
      </c>
      <c r="B35" s="36" t="s">
        <v>37</v>
      </c>
      <c r="C35" s="36"/>
      <c r="D35" s="36"/>
      <c r="E35" s="36"/>
      <c r="F35" s="36"/>
    </row>
    <row r="36" spans="1:6" ht="15.75" x14ac:dyDescent="0.25">
      <c r="A36" s="6">
        <v>7</v>
      </c>
      <c r="B36" s="36" t="s">
        <v>38</v>
      </c>
      <c r="C36" s="36"/>
      <c r="D36" s="36"/>
      <c r="E36" s="36"/>
      <c r="F36" s="36"/>
    </row>
    <row r="37" spans="1:6" ht="15.75" x14ac:dyDescent="0.25">
      <c r="A37" s="6">
        <v>8</v>
      </c>
      <c r="B37" s="36" t="s">
        <v>40</v>
      </c>
      <c r="C37" s="36"/>
      <c r="D37" s="36"/>
      <c r="E37" s="36"/>
      <c r="F37" s="36"/>
    </row>
  </sheetData>
  <mergeCells count="41">
    <mergeCell ref="B20:C20"/>
    <mergeCell ref="B16:C16"/>
    <mergeCell ref="B9:C9"/>
    <mergeCell ref="A7:G7"/>
    <mergeCell ref="B11:C11"/>
    <mergeCell ref="B13:C13"/>
    <mergeCell ref="A14:G14"/>
    <mergeCell ref="B15:C15"/>
    <mergeCell ref="B12:C12"/>
    <mergeCell ref="B10:C10"/>
    <mergeCell ref="B17:C17"/>
    <mergeCell ref="B18:C18"/>
    <mergeCell ref="B19:C19"/>
    <mergeCell ref="B8:C8"/>
    <mergeCell ref="G25:G26"/>
    <mergeCell ref="B25:D26"/>
    <mergeCell ref="B23:D23"/>
    <mergeCell ref="B24:D24"/>
    <mergeCell ref="B21:C21"/>
    <mergeCell ref="B22:D22"/>
    <mergeCell ref="A5:G5"/>
    <mergeCell ref="A6:B6"/>
    <mergeCell ref="C6:E6"/>
    <mergeCell ref="C1:G1"/>
    <mergeCell ref="C2:G2"/>
    <mergeCell ref="C3:G3"/>
    <mergeCell ref="C4:G4"/>
    <mergeCell ref="A1:B1"/>
    <mergeCell ref="A2:B2"/>
    <mergeCell ref="A3:B3"/>
    <mergeCell ref="A4:B4"/>
    <mergeCell ref="A25:A26"/>
    <mergeCell ref="B35:F35"/>
    <mergeCell ref="B36:F36"/>
    <mergeCell ref="B37:F37"/>
    <mergeCell ref="A29:F29"/>
    <mergeCell ref="B30:F30"/>
    <mergeCell ref="B31:F31"/>
    <mergeCell ref="B32:F32"/>
    <mergeCell ref="B33:F33"/>
    <mergeCell ref="B34:F34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2025-11-13T07:28:17Z</dcterms:modified>
</cp:coreProperties>
</file>