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ikin Key Accounts\Indostar Capital Finance Ltd\Indostar Capital - Indore, MP\"/>
    </mc:Choice>
  </mc:AlternateContent>
  <xr:revisionPtr revIDLastSave="0" documentId="13_ncr:1_{75D08894-AC32-43D9-B869-6209E8065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26" i="1" s="1"/>
  <c r="G17" i="1"/>
  <c r="G16" i="1"/>
  <c r="G10" i="1"/>
  <c r="G11" i="1" s="1"/>
  <c r="G27" i="1" l="1"/>
  <c r="G28" i="1" s="1"/>
  <c r="G12" i="1"/>
  <c r="G13" i="1" s="1"/>
</calcChain>
</file>

<file path=xl/sharedStrings.xml><?xml version="1.0" encoding="utf-8"?>
<sst xmlns="http://schemas.openxmlformats.org/spreadsheetml/2006/main" count="66" uniqueCount="54">
  <si>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</si>
  <si>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</si>
  <si>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</si>
  <si>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</si>
  <si>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</si>
  <si>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</si>
  <si>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</si>
  <si>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</si>
  <si>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</si>
  <si>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</si>
  <si>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</si>
  <si>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</si>
  <si>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</si>
  <si>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</si>
  <si>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</si>
  <si>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</si>
  <si>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</si>
  <si>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</si>
  <si>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</si>
  <si>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</si>
  <si>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</si>
  <si>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</si>
  <si>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</si>
  <si>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</si>
  <si>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</si>
  <si>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</si>
  <si>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</si>
  <si>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</si>
  <si>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</si>
  <si>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</si>
  <si>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</si>
  <si>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</si>
  <si>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</si>
  <si>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</si>
  <si>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</si>
  <si>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</si>
  <si>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</si>
  <si>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</si>
  <si>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</si>
  <si>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</si>
  <si>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</si>
  <si>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</si>
  <si>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</si>
  <si>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Drain Pump</t>
  </si>
  <si>
    <t>Split AC Gas Charging</t>
  </si>
  <si>
    <t>Split AC GAS Top-up</t>
  </si>
  <si>
    <t>Casing and Caping</t>
  </si>
  <si>
    <t>21.01.2025</t>
  </si>
  <si>
    <t>Kgs.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</si>
  <si>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Indostar Capital Finance Limited 324-325, 3rd Floor Benchmark Business Park Sch. No. 54, P U 4, Plot No. A-3,Near Satya Sai square, Vijay Nagar,Indore, Madhya Pradesh – 452010</t>
    </r>
  </si>
  <si>
    <t>Company Name :- Indostar Capital Finance Limited</t>
  </si>
  <si>
    <t>`</t>
  </si>
  <si>
    <t>Re-installation of existing Hi Wall Unit</t>
  </si>
  <si>
    <t>Triple type fabricated stand for OD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</si>
</sst>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1" fillId="2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472157</xdr:colOff>
      <xdr:row>0</xdr:row>
      <xdr:rowOff>1</xdr:rowOff>
    </xdr:from>
    <xdr:to>
      <xdr:col>2</xdr:col>
      <xdr:colOff>7620</xdr:colOff>
      <xdr:row>3</xdr:row>
      <xdr:rowOff>175261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D8415785-BAA2-41FA-8542-DFD0A0C8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157" y="1"/>
          <a:ext cx="1402363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H10" sqref="H10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7" customWidth="1"/>
    <col min="6" max="6" width="18.44140625" customWidth="1"/>
    <col min="7" max="7" width="21" customWidth="1"/>
  </cols>
  <sheetData>
    <row r="1" spans="1:7" ht="28.2" x14ac:dyDescent="0.3">
      <c r="A1" s="61" t="s">
        <v>0</v>
      </c>
      <c r="B1" s="62"/>
      <c r="C1" s="62" t="s">
        <v>1</v>
      </c>
      <c r="D1" s="62"/>
      <c r="E1" s="62"/>
      <c r="F1" s="62"/>
      <c r="G1" s="63"/>
    </row>
    <row r="2" spans="1:7" ht="27" x14ac:dyDescent="0.3">
      <c r="A2" s="64" t="s">
        <v>2</v>
      </c>
      <c r="B2" s="65"/>
      <c r="C2" s="65" t="s">
        <v>3</v>
      </c>
      <c r="D2" s="65"/>
      <c r="E2" s="65"/>
      <c r="F2" s="65"/>
      <c r="G2" s="66"/>
    </row>
    <row r="3" spans="1:7" ht="21" customHeight="1" x14ac:dyDescent="0.3">
      <c r="A3" s="67" t="s">
        <v>4</v>
      </c>
      <c r="B3" s="68"/>
      <c r="C3" s="68" t="s">
        <v>5</v>
      </c>
      <c r="D3" s="68"/>
      <c r="E3" s="68"/>
      <c r="F3" s="68"/>
      <c r="G3" s="69"/>
    </row>
    <row r="4" spans="1:7" ht="15" thickBot="1" x14ac:dyDescent="0.35">
      <c r="A4" s="71" t="s">
        <v>6</v>
      </c>
      <c r="B4" s="72"/>
      <c r="C4" s="72" t="s">
        <v>7</v>
      </c>
      <c r="D4" s="72"/>
      <c r="E4" s="72"/>
      <c r="F4" s="72"/>
      <c r="G4" s="73"/>
    </row>
    <row r="5" spans="1:7" ht="18.600000000000001" thickBot="1" x14ac:dyDescent="0.35">
      <c r="A5" s="74" t="s">
        <v>8</v>
      </c>
      <c r="B5" s="75"/>
      <c r="C5" s="75"/>
      <c r="D5" s="75"/>
      <c r="E5" s="75"/>
      <c r="F5" s="75"/>
      <c r="G5" s="76"/>
    </row>
    <row r="6" spans="1:7" ht="15" customHeight="1" x14ac:dyDescent="0.3">
      <c r="A6" s="31" t="s">
        <v>50</v>
      </c>
      <c r="B6" s="32"/>
      <c r="C6" s="32"/>
      <c r="D6" s="32"/>
      <c r="E6" s="33"/>
      <c r="F6" s="77" t="s">
        <v>9</v>
      </c>
      <c r="G6" s="79" t="s">
        <v>47</v>
      </c>
    </row>
    <row r="7" spans="1:7" ht="33" customHeight="1" thickBot="1" x14ac:dyDescent="0.35">
      <c r="A7" s="34"/>
      <c r="B7" s="35"/>
      <c r="C7" s="35"/>
      <c r="D7" s="35"/>
      <c r="E7" s="36"/>
      <c r="F7" s="78"/>
      <c r="G7" s="80"/>
    </row>
    <row r="8" spans="1:7" ht="34.799999999999997" customHeight="1" thickBot="1" x14ac:dyDescent="0.35">
      <c r="A8" s="46" t="s">
        <v>49</v>
      </c>
      <c r="B8" s="47"/>
      <c r="C8" s="47"/>
      <c r="D8" s="47"/>
      <c r="E8" s="47"/>
      <c r="F8" s="47"/>
      <c r="G8" s="48"/>
    </row>
    <row r="9" spans="1:7" ht="15" thickBot="1" x14ac:dyDescent="0.35">
      <c r="A9" s="1" t="s">
        <v>10</v>
      </c>
      <c r="B9" s="49" t="s">
        <v>11</v>
      </c>
      <c r="C9" s="50"/>
      <c r="D9" s="1" t="s">
        <v>12</v>
      </c>
      <c r="E9" s="1" t="s">
        <v>13</v>
      </c>
      <c r="F9" s="1" t="s">
        <v>14</v>
      </c>
      <c r="G9" s="1" t="s">
        <v>15</v>
      </c>
    </row>
    <row r="10" spans="1:7" x14ac:dyDescent="0.3">
      <c r="A10" s="2">
        <v>1</v>
      </c>
      <c r="B10" s="51" t="s">
        <v>16</v>
      </c>
      <c r="C10" s="52"/>
      <c r="D10" s="2" t="s">
        <v>17</v>
      </c>
      <c r="E10" s="2">
        <v>2</v>
      </c>
      <c r="F10" s="3">
        <v>0</v>
      </c>
      <c r="G10" s="81">
        <f>F10*E10</f>
        <v>0</v>
      </c>
    </row>
    <row r="11" spans="1:7" x14ac:dyDescent="0.3">
      <c r="A11" s="4"/>
      <c r="B11" s="53" t="s">
        <v>18</v>
      </c>
      <c r="C11" s="53"/>
      <c r="D11" s="5"/>
      <c r="E11" s="6"/>
      <c r="F11" s="6"/>
      <c r="G11" s="7">
        <f>SUM(G10)</f>
        <v>0</v>
      </c>
    </row>
    <row r="12" spans="1:7" x14ac:dyDescent="0.3">
      <c r="A12" s="8"/>
      <c r="B12" s="54" t="s">
        <v>19</v>
      </c>
      <c r="C12" s="54"/>
      <c r="D12" s="9"/>
      <c r="E12" s="10"/>
      <c r="F12" s="10"/>
      <c r="G12" s="11">
        <f>G11*28%</f>
        <v>0</v>
      </c>
    </row>
    <row r="13" spans="1:7" ht="15" thickBot="1" x14ac:dyDescent="0.35">
      <c r="A13" s="12" t="s">
        <v>20</v>
      </c>
      <c r="B13" s="70" t="s">
        <v>21</v>
      </c>
      <c r="C13" s="70"/>
      <c r="D13" s="13"/>
      <c r="E13" s="14"/>
      <c r="F13" s="14"/>
      <c r="G13" s="15">
        <f>SUM(G11:G12)</f>
        <v>0</v>
      </c>
    </row>
    <row r="14" spans="1:7" ht="15" thickBot="1" x14ac:dyDescent="0.35">
      <c r="A14" s="37" t="s">
        <v>22</v>
      </c>
      <c r="B14" s="38"/>
      <c r="C14" s="38"/>
      <c r="D14" s="38"/>
      <c r="E14" s="38"/>
      <c r="F14" s="38"/>
      <c r="G14" s="39"/>
    </row>
    <row r="15" spans="1:7" ht="15" thickBot="1" x14ac:dyDescent="0.35">
      <c r="A15" s="16" t="s">
        <v>23</v>
      </c>
      <c r="B15" s="40" t="s">
        <v>24</v>
      </c>
      <c r="C15" s="41"/>
      <c r="D15" s="1" t="s">
        <v>12</v>
      </c>
      <c r="E15" s="1" t="s">
        <v>13</v>
      </c>
      <c r="F15" s="1" t="s">
        <v>14</v>
      </c>
      <c r="G15" s="1" t="s">
        <v>15</v>
      </c>
    </row>
    <row r="16" spans="1:7" x14ac:dyDescent="0.3">
      <c r="A16" s="17">
        <v>2</v>
      </c>
      <c r="B16" s="30" t="s">
        <v>52</v>
      </c>
      <c r="C16" s="30"/>
      <c r="D16" s="21" t="s">
        <v>17</v>
      </c>
      <c r="E16" s="22">
        <v>1</v>
      </c>
      <c r="F16" s="22">
        <v>1250</v>
      </c>
      <c r="G16" s="20">
        <f>F16*E16</f>
        <v>1250</v>
      </c>
    </row>
    <row r="17" spans="1:9" ht="32.25" customHeight="1" x14ac:dyDescent="0.3">
      <c r="A17" s="17">
        <v>1</v>
      </c>
      <c r="B17" s="42" t="s">
        <v>25</v>
      </c>
      <c r="C17" s="43"/>
      <c r="D17" s="18" t="s">
        <v>17</v>
      </c>
      <c r="E17" s="19">
        <v>2</v>
      </c>
      <c r="F17" s="19">
        <v>1650</v>
      </c>
      <c r="G17" s="20">
        <f t="shared" ref="G17:G25" si="0">F17*E17</f>
        <v>3300</v>
      </c>
    </row>
    <row r="18" spans="1:9" ht="15" customHeight="1" x14ac:dyDescent="0.3">
      <c r="A18" s="17">
        <v>3</v>
      </c>
      <c r="B18" s="30" t="s">
        <v>26</v>
      </c>
      <c r="C18" s="30"/>
      <c r="D18" s="21" t="s">
        <v>27</v>
      </c>
      <c r="E18" s="22">
        <v>74.724999999999994</v>
      </c>
      <c r="F18" s="22">
        <v>850</v>
      </c>
      <c r="G18" s="20">
        <f t="shared" si="0"/>
        <v>63516.249999999993</v>
      </c>
    </row>
    <row r="19" spans="1:9" ht="15" customHeight="1" x14ac:dyDescent="0.3">
      <c r="A19" s="17">
        <v>4</v>
      </c>
      <c r="B19" s="44" t="s">
        <v>28</v>
      </c>
      <c r="C19" s="45"/>
      <c r="D19" s="21" t="s">
        <v>27</v>
      </c>
      <c r="E19" s="22">
        <v>79.3</v>
      </c>
      <c r="F19" s="22">
        <v>140</v>
      </c>
      <c r="G19" s="20">
        <f t="shared" si="0"/>
        <v>11102</v>
      </c>
    </row>
    <row r="20" spans="1:9" x14ac:dyDescent="0.3">
      <c r="A20" s="17">
        <v>5</v>
      </c>
      <c r="B20" s="30" t="s">
        <v>29</v>
      </c>
      <c r="C20" s="30"/>
      <c r="D20" s="21" t="s">
        <v>27</v>
      </c>
      <c r="E20" s="22">
        <v>21.35</v>
      </c>
      <c r="F20" s="22">
        <v>120</v>
      </c>
      <c r="G20" s="20">
        <f t="shared" si="0"/>
        <v>2562</v>
      </c>
    </row>
    <row r="21" spans="1:9" x14ac:dyDescent="0.3">
      <c r="A21" s="17">
        <v>6</v>
      </c>
      <c r="B21" s="30" t="s">
        <v>43</v>
      </c>
      <c r="C21" s="30"/>
      <c r="D21" s="21" t="s">
        <v>17</v>
      </c>
      <c r="E21" s="22">
        <v>3</v>
      </c>
      <c r="F21" s="22">
        <v>7000</v>
      </c>
      <c r="G21" s="20">
        <f t="shared" si="0"/>
        <v>21000</v>
      </c>
      <c r="I21" t="s">
        <v>51</v>
      </c>
    </row>
    <row r="22" spans="1:9" x14ac:dyDescent="0.3">
      <c r="A22" s="17">
        <v>7</v>
      </c>
      <c r="B22" s="30" t="s">
        <v>44</v>
      </c>
      <c r="C22" s="30"/>
      <c r="D22" s="21" t="s">
        <v>17</v>
      </c>
      <c r="E22" s="22">
        <v>1</v>
      </c>
      <c r="F22" s="22">
        <v>4000</v>
      </c>
      <c r="G22" s="20">
        <f t="shared" si="0"/>
        <v>4000</v>
      </c>
    </row>
    <row r="23" spans="1:9" x14ac:dyDescent="0.3">
      <c r="A23" s="17">
        <v>8</v>
      </c>
      <c r="B23" s="30" t="s">
        <v>45</v>
      </c>
      <c r="C23" s="30"/>
      <c r="D23" s="21" t="s">
        <v>17</v>
      </c>
      <c r="E23" s="22">
        <v>2</v>
      </c>
      <c r="F23" s="22">
        <v>1800</v>
      </c>
      <c r="G23" s="20">
        <f t="shared" si="0"/>
        <v>3600</v>
      </c>
    </row>
    <row r="24" spans="1:9" x14ac:dyDescent="0.3">
      <c r="A24" s="17">
        <v>9</v>
      </c>
      <c r="B24" s="30" t="s">
        <v>46</v>
      </c>
      <c r="C24" s="30"/>
      <c r="D24" s="21" t="s">
        <v>27</v>
      </c>
      <c r="E24" s="22">
        <v>3.05</v>
      </c>
      <c r="F24" s="22">
        <v>350</v>
      </c>
      <c r="G24" s="20">
        <f t="shared" si="0"/>
        <v>1067.5</v>
      </c>
    </row>
    <row r="25" spans="1:9" ht="15" thickBot="1" x14ac:dyDescent="0.35">
      <c r="A25" s="17">
        <v>10</v>
      </c>
      <c r="B25" s="30" t="s">
        <v>53</v>
      </c>
      <c r="C25" s="30"/>
      <c r="D25" s="21" t="s">
        <v>48</v>
      </c>
      <c r="E25" s="22">
        <v>75</v>
      </c>
      <c r="F25" s="22">
        <v>165</v>
      </c>
      <c r="G25" s="20">
        <f t="shared" si="0"/>
        <v>12375</v>
      </c>
    </row>
    <row r="26" spans="1:9" x14ac:dyDescent="0.3">
      <c r="A26" s="23"/>
      <c r="B26" s="58" t="s">
        <v>30</v>
      </c>
      <c r="C26" s="58"/>
      <c r="D26" s="58"/>
      <c r="E26" s="24"/>
      <c r="F26" s="24"/>
      <c r="G26" s="25">
        <f>SUM(G17:G25)</f>
        <v>122522.75</v>
      </c>
    </row>
    <row r="27" spans="1:9" x14ac:dyDescent="0.3">
      <c r="A27" s="26"/>
      <c r="B27" s="59" t="s">
        <v>31</v>
      </c>
      <c r="C27" s="59"/>
      <c r="D27" s="59"/>
      <c r="E27" s="27"/>
      <c r="F27" s="27"/>
      <c r="G27" s="28">
        <f>G26*18%</f>
        <v>22054.094999999998</v>
      </c>
    </row>
    <row r="28" spans="1:9" x14ac:dyDescent="0.3">
      <c r="A28" s="26" t="s">
        <v>32</v>
      </c>
      <c r="B28" s="60" t="s">
        <v>33</v>
      </c>
      <c r="C28" s="60"/>
      <c r="D28" s="60"/>
      <c r="E28" s="27"/>
      <c r="F28" s="27"/>
      <c r="G28" s="28">
        <f>SUM(G26:G27)</f>
        <v>144576.845</v>
      </c>
    </row>
    <row r="30" spans="1:9" ht="15.6" x14ac:dyDescent="0.3">
      <c r="A30" s="56" t="s">
        <v>34</v>
      </c>
      <c r="B30" s="56"/>
      <c r="C30" s="56"/>
      <c r="D30" s="56"/>
      <c r="E30" s="56"/>
      <c r="F30" s="56"/>
    </row>
    <row r="31" spans="1:9" ht="15.6" x14ac:dyDescent="0.3">
      <c r="A31" s="29">
        <v>1</v>
      </c>
      <c r="B31" s="55" t="s">
        <v>35</v>
      </c>
      <c r="C31" s="55"/>
      <c r="D31" s="55"/>
      <c r="E31" s="55"/>
      <c r="F31" s="55"/>
    </row>
    <row r="32" spans="1:9" ht="15.6" x14ac:dyDescent="0.3">
      <c r="A32" s="29">
        <v>2</v>
      </c>
      <c r="B32" s="57" t="s">
        <v>36</v>
      </c>
      <c r="C32" s="57"/>
      <c r="D32" s="57"/>
      <c r="E32" s="57"/>
      <c r="F32" s="57"/>
    </row>
    <row r="33" spans="1:6" ht="15.6" x14ac:dyDescent="0.3">
      <c r="A33" s="29">
        <v>3</v>
      </c>
      <c r="B33" s="57" t="s">
        <v>37</v>
      </c>
      <c r="C33" s="57"/>
      <c r="D33" s="57"/>
      <c r="E33" s="57"/>
      <c r="F33" s="57"/>
    </row>
    <row r="34" spans="1:6" ht="15.6" x14ac:dyDescent="0.3">
      <c r="A34" s="29">
        <v>4</v>
      </c>
      <c r="B34" s="57" t="s">
        <v>38</v>
      </c>
      <c r="C34" s="57"/>
      <c r="D34" s="57"/>
      <c r="E34" s="57"/>
      <c r="F34" s="57"/>
    </row>
    <row r="35" spans="1:6" ht="15.6" x14ac:dyDescent="0.3">
      <c r="A35" s="29">
        <v>5</v>
      </c>
      <c r="B35" s="55" t="s">
        <v>39</v>
      </c>
      <c r="C35" s="55"/>
      <c r="D35" s="55"/>
      <c r="E35" s="55"/>
      <c r="F35" s="55"/>
    </row>
    <row r="36" spans="1:6" ht="15.6" x14ac:dyDescent="0.3">
      <c r="A36" s="29">
        <v>6</v>
      </c>
      <c r="B36" s="55" t="s">
        <v>40</v>
      </c>
      <c r="C36" s="55"/>
      <c r="D36" s="55"/>
      <c r="E36" s="55"/>
      <c r="F36" s="55"/>
    </row>
    <row r="37" spans="1:6" ht="15.6" x14ac:dyDescent="0.3">
      <c r="A37" s="29">
        <v>7</v>
      </c>
      <c r="B37" s="55" t="s">
        <v>41</v>
      </c>
      <c r="C37" s="55"/>
      <c r="D37" s="55"/>
      <c r="E37" s="55"/>
      <c r="F37" s="55"/>
    </row>
    <row r="38" spans="1:6" ht="15.6" x14ac:dyDescent="0.3">
      <c r="A38" s="29">
        <v>8</v>
      </c>
      <c r="B38" s="55" t="s">
        <v>42</v>
      </c>
      <c r="C38" s="55"/>
      <c r="D38" s="55"/>
      <c r="E38" s="55"/>
      <c r="F38" s="55"/>
    </row>
  </sheetData>
  <mergeCells count="42">
    <mergeCell ref="B16:C16"/>
    <mergeCell ref="B13:C13"/>
    <mergeCell ref="A4:B4"/>
    <mergeCell ref="C4:G4"/>
    <mergeCell ref="A5:G5"/>
    <mergeCell ref="F6:F7"/>
    <mergeCell ref="G6:G7"/>
    <mergeCell ref="A1:B1"/>
    <mergeCell ref="C1:G1"/>
    <mergeCell ref="A2:B2"/>
    <mergeCell ref="C2:G2"/>
    <mergeCell ref="A3:B3"/>
    <mergeCell ref="C3:G3"/>
    <mergeCell ref="B25:C25"/>
    <mergeCell ref="B26:D26"/>
    <mergeCell ref="B27:D27"/>
    <mergeCell ref="B28:D28"/>
    <mergeCell ref="B38:F38"/>
    <mergeCell ref="A30:F30"/>
    <mergeCell ref="B31:F31"/>
    <mergeCell ref="B32:F32"/>
    <mergeCell ref="B33:F33"/>
    <mergeCell ref="B34:F34"/>
    <mergeCell ref="B35:F35"/>
    <mergeCell ref="B36:F36"/>
    <mergeCell ref="B37:F37"/>
    <mergeCell ref="B21:C21"/>
    <mergeCell ref="B22:C22"/>
    <mergeCell ref="B24:C24"/>
    <mergeCell ref="B23:C23"/>
    <mergeCell ref="A6:E7"/>
    <mergeCell ref="A14:G14"/>
    <mergeCell ref="B15:C15"/>
    <mergeCell ref="B17:C17"/>
    <mergeCell ref="B18:C18"/>
    <mergeCell ref="B19:C19"/>
    <mergeCell ref="B20:C20"/>
    <mergeCell ref="A8:G8"/>
    <mergeCell ref="B9:C9"/>
    <mergeCell ref="B10:C10"/>
    <mergeCell ref="B11:C11"/>
    <mergeCell ref="B12:C12"/>
  </mergeCells>
  <hyperlinks>
    <hyperlink ref="B27" r:id="rId1" xr:uid="{377D977B-104C-4E8A-809B-E19E14B0BB7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2025-01-21T12:27:07Z</dcterms:modified>
</cp:coreProperties>
</file>