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Patrakar Chowk Pune\"/>
    </mc:Choice>
  </mc:AlternateContent>
  <xr:revisionPtr revIDLastSave="0" documentId="13_ncr:1_{4006B744-67A4-401D-8D88-68D9953D0F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8" i="1" s="1"/>
  <c r="G16" i="1"/>
  <c r="G17" i="1"/>
  <c r="G19" i="1"/>
  <c r="G20" i="1"/>
  <c r="G21" i="1"/>
  <c r="G22" i="1"/>
  <c r="G23" i="1"/>
  <c r="G15" i="1" l="1"/>
  <c r="G24" i="1" l="1"/>
  <c r="G10" i="1"/>
  <c r="G11" i="1" s="1"/>
  <c r="G25" i="1" l="1"/>
  <c r="G26" i="1" s="1"/>
  <c r="G12" i="1"/>
</calcChain>
</file>

<file path=xl/sharedStrings.xml><?xml version="1.0" encoding="utf-8"?>
<sst xmlns="http://schemas.openxmlformats.org/spreadsheetml/2006/main" count="62" uniqueCount="52">
  <si>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</si>
  <si>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</si>
  <si>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</si>
  <si>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</si>
  <si>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</si>
  <si>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</si>
  <si>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</si>
  <si>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</si>
  <si>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</si>
  <si>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</si>
  <si>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</si>
  <si>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</si>
  <si>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Sr. No.</t>
  </si>
  <si>
    <t>DETAILS  OF MACHINES</t>
  </si>
  <si>
    <t>UNIT</t>
  </si>
  <si>
    <t>QTY.</t>
  </si>
  <si>
    <t>BASIC RATE</t>
  </si>
  <si>
    <t>AMOUNT</t>
  </si>
  <si>
    <t>Hi Wall Unit 1.8 TR</t>
  </si>
  <si>
    <t>Nos.</t>
  </si>
  <si>
    <t>TOTAL BASIC HIGH SIDE</t>
  </si>
  <si>
    <t>GST @ 28%</t>
  </si>
  <si>
    <t>LOW SIDE WORK</t>
  </si>
  <si>
    <t xml:space="preserve">Sr. No. </t>
  </si>
  <si>
    <t>PARTICULARS</t>
  </si>
  <si>
    <t>Mtrs.</t>
  </si>
  <si>
    <t>Drain Pipe - 25 mm</t>
  </si>
  <si>
    <t>TOTAL BASIC LOW SIDE</t>
  </si>
  <si>
    <t>GST@ 18%</t>
  </si>
  <si>
    <t>B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</si>
  <si>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</si>
  <si>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</si>
  <si>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</si>
  <si>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</si>
  <si>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</si>
  <si>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</si>
  <si>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</si>
  <si>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</si>
  <si>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</si>
  <si>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</si>
  <si>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Outdoor Fabrication Platform Stand</t>
  </si>
  <si>
    <t>L/S</t>
  </si>
  <si>
    <t>Drain Pipe - 32 mm</t>
  </si>
  <si>
    <t>Lifting Shifting</t>
  </si>
  <si>
    <t>KG</t>
  </si>
  <si>
    <t>29.04.2025</t>
  </si>
  <si>
    <t>Standard Installation, Pressure Testing, Vacummizing, Testing &amp; Commissioning of Hi Wall Unit 1.8 TR</t>
  </si>
  <si>
    <t>Standard Installation, Pressure Testing, Vacummizing, Testing &amp; Commissioning of Cassette Unit Unit 2.5 TR</t>
  </si>
  <si>
    <t>Refrigeration Piping for Hi Wall Unit &amp; Cassette Unit</t>
  </si>
  <si>
    <t>Interconnecting Cable wire Indoor &amp; Outdoor Unit 2.5 sqmm 7 core</t>
  </si>
  <si>
    <t>Outdoor Unit L-Type Jumbo Hi Wall Unit</t>
  </si>
  <si>
    <r>
      <rPr>
        <b/>
        <sz val="12"/>
        <color rgb="FF000000"/>
        <rFont val="Calibri"/>
        <family val="2"/>
        <scheme val="minor"/>
      </rPr>
      <t xml:space="preserve"> Site Address: -</t>
    </r>
    <r>
      <rPr>
        <sz val="12"/>
        <color indexed="8"/>
        <rFont val="Calibri"/>
        <family val="2"/>
        <scheme val="minor"/>
      </rPr>
      <t xml:space="preserve"> Shop No. 1 &amp; 2, Rainbow House Near Deepak Petrol Pump, Savedi Ahilya Nagar, Maharashtra - 414003, Patrakar Chowk Pune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</si>
</sst>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8" fillId="2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vertical="top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281657</xdr:colOff>
      <xdr:row>0</xdr:row>
      <xdr:rowOff>45720</xdr:rowOff>
    </xdr:from>
    <xdr:to>
      <xdr:col>1</xdr:col>
      <xdr:colOff>1165860</xdr:colOff>
      <xdr:row>2</xdr:row>
      <xdr:rowOff>106680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1E59438D-500D-4798-B59A-B20F6DD4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657" y="45720"/>
          <a:ext cx="1379503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B18" sqref="B18:C1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70" t="s">
        <v>0</v>
      </c>
      <c r="B1" s="71"/>
      <c r="C1" s="71" t="s">
        <v>1</v>
      </c>
      <c r="D1" s="71"/>
      <c r="E1" s="71"/>
      <c r="F1" s="71"/>
      <c r="G1" s="72"/>
    </row>
    <row r="2" spans="1:7" ht="27" x14ac:dyDescent="0.3">
      <c r="A2" s="73" t="s">
        <v>2</v>
      </c>
      <c r="B2" s="74"/>
      <c r="C2" s="74" t="s">
        <v>3</v>
      </c>
      <c r="D2" s="74"/>
      <c r="E2" s="74"/>
      <c r="F2" s="74"/>
      <c r="G2" s="75"/>
    </row>
    <row r="3" spans="1:7" ht="15" thickBot="1" x14ac:dyDescent="0.35">
      <c r="A3" s="76" t="s">
        <v>4</v>
      </c>
      <c r="B3" s="77"/>
      <c r="C3" s="77" t="s">
        <v>5</v>
      </c>
      <c r="D3" s="77"/>
      <c r="E3" s="77"/>
      <c r="F3" s="77"/>
      <c r="G3" s="78"/>
    </row>
    <row r="4" spans="1:7" ht="15" hidden="1" thickBot="1" x14ac:dyDescent="0.35">
      <c r="A4" s="50" t="s">
        <v>6</v>
      </c>
      <c r="B4" s="51"/>
      <c r="C4" s="51" t="s">
        <v>7</v>
      </c>
      <c r="D4" s="51"/>
      <c r="E4" s="51"/>
      <c r="F4" s="51"/>
      <c r="G4" s="52"/>
    </row>
    <row r="5" spans="1:7" ht="18.600000000000001" thickBot="1" x14ac:dyDescent="0.35">
      <c r="A5" s="53" t="s">
        <v>8</v>
      </c>
      <c r="B5" s="54"/>
      <c r="C5" s="54"/>
      <c r="D5" s="54"/>
      <c r="E5" s="54"/>
      <c r="F5" s="54"/>
      <c r="G5" s="55"/>
    </row>
    <row r="6" spans="1:7" ht="15" customHeight="1" x14ac:dyDescent="0.3">
      <c r="A6" s="56" t="s">
        <v>9</v>
      </c>
      <c r="B6" s="57"/>
      <c r="C6" s="60" t="s">
        <v>10</v>
      </c>
      <c r="D6" s="61"/>
      <c r="E6" s="62"/>
      <c r="F6" s="66" t="s">
        <v>11</v>
      </c>
      <c r="G6" s="68" t="s">
        <v>45</v>
      </c>
    </row>
    <row r="7" spans="1:7" ht="15" thickBot="1" x14ac:dyDescent="0.35">
      <c r="A7" s="58"/>
      <c r="B7" s="59"/>
      <c r="C7" s="63"/>
      <c r="D7" s="64"/>
      <c r="E7" s="65"/>
      <c r="F7" s="67"/>
      <c r="G7" s="69"/>
    </row>
    <row r="8" spans="1:7" ht="16.2" thickBot="1" x14ac:dyDescent="0.35">
      <c r="A8" s="79" t="s">
        <v>51</v>
      </c>
      <c r="B8" s="80"/>
      <c r="C8" s="80"/>
      <c r="D8" s="80"/>
      <c r="E8" s="80"/>
      <c r="F8" s="80"/>
      <c r="G8" s="81"/>
    </row>
    <row r="9" spans="1:7" ht="15" hidden="1" thickBot="1" x14ac:dyDescent="0.35">
      <c r="A9" s="1" t="s">
        <v>12</v>
      </c>
      <c r="B9" s="44" t="s">
        <v>13</v>
      </c>
      <c r="C9" s="45"/>
      <c r="D9" s="1" t="s">
        <v>14</v>
      </c>
      <c r="E9" s="1" t="s">
        <v>15</v>
      </c>
      <c r="F9" s="1" t="s">
        <v>16</v>
      </c>
      <c r="G9" s="1" t="s">
        <v>17</v>
      </c>
    </row>
    <row r="10" spans="1:7" ht="28.8" hidden="1" customHeight="1" x14ac:dyDescent="0.3">
      <c r="A10" s="2">
        <v>1</v>
      </c>
      <c r="B10" s="46" t="s">
        <v>18</v>
      </c>
      <c r="C10" s="47"/>
      <c r="D10" s="3" t="s">
        <v>19</v>
      </c>
      <c r="E10" s="3">
        <v>1</v>
      </c>
      <c r="F10" s="4">
        <v>0</v>
      </c>
      <c r="G10" s="5">
        <f>F10*E10</f>
        <v>0</v>
      </c>
    </row>
    <row r="11" spans="1:7" hidden="1" x14ac:dyDescent="0.3">
      <c r="A11" s="6"/>
      <c r="B11" s="48" t="s">
        <v>20</v>
      </c>
      <c r="C11" s="48"/>
      <c r="D11" s="7"/>
      <c r="E11" s="8"/>
      <c r="F11" s="8"/>
      <c r="G11" s="9">
        <f>SUM(G10)</f>
        <v>0</v>
      </c>
    </row>
    <row r="12" spans="1:7" hidden="1" x14ac:dyDescent="0.3">
      <c r="A12" s="10"/>
      <c r="B12" s="49" t="s">
        <v>21</v>
      </c>
      <c r="C12" s="49"/>
      <c r="D12" s="11"/>
      <c r="E12" s="12"/>
      <c r="F12" s="12"/>
      <c r="G12" s="13">
        <f>G11*28%</f>
        <v>0</v>
      </c>
    </row>
    <row r="13" spans="1:7" ht="15" thickBot="1" x14ac:dyDescent="0.35">
      <c r="A13" s="37" t="s">
        <v>22</v>
      </c>
      <c r="B13" s="38"/>
      <c r="C13" s="38"/>
      <c r="D13" s="38"/>
      <c r="E13" s="38"/>
      <c r="F13" s="38"/>
      <c r="G13" s="39"/>
    </row>
    <row r="14" spans="1:7" ht="15" thickBot="1" x14ac:dyDescent="0.35">
      <c r="A14" s="14" t="s">
        <v>23</v>
      </c>
      <c r="B14" s="40" t="s">
        <v>24</v>
      </c>
      <c r="C14" s="41"/>
      <c r="D14" s="1" t="s">
        <v>14</v>
      </c>
      <c r="E14" s="1" t="s">
        <v>15</v>
      </c>
      <c r="F14" s="1" t="s">
        <v>16</v>
      </c>
      <c r="G14" s="1" t="s">
        <v>17</v>
      </c>
    </row>
    <row r="15" spans="1:7" ht="31.8" customHeight="1" x14ac:dyDescent="0.3">
      <c r="A15" s="15">
        <v>1</v>
      </c>
      <c r="B15" s="42" t="s">
        <v>46</v>
      </c>
      <c r="C15" s="43"/>
      <c r="D15" s="16" t="s">
        <v>19</v>
      </c>
      <c r="E15" s="17">
        <v>1</v>
      </c>
      <c r="F15" s="17">
        <v>1500</v>
      </c>
      <c r="G15" s="18">
        <f>F15*E15</f>
        <v>1500</v>
      </c>
    </row>
    <row r="16" spans="1:7" ht="25.8" customHeight="1" x14ac:dyDescent="0.3">
      <c r="A16" s="15">
        <v>2</v>
      </c>
      <c r="B16" s="42" t="s">
        <v>47</v>
      </c>
      <c r="C16" s="43"/>
      <c r="D16" s="16" t="s">
        <v>19</v>
      </c>
      <c r="E16" s="17">
        <v>1</v>
      </c>
      <c r="F16" s="17">
        <v>3500</v>
      </c>
      <c r="G16" s="18">
        <f t="shared" ref="G16:G23" si="0">F16*E16</f>
        <v>3500</v>
      </c>
    </row>
    <row r="17" spans="1:7" ht="14.4" customHeight="1" x14ac:dyDescent="0.3">
      <c r="A17" s="15">
        <v>3</v>
      </c>
      <c r="B17" s="33" t="s">
        <v>48</v>
      </c>
      <c r="C17" s="33"/>
      <c r="D17" s="19" t="s">
        <v>25</v>
      </c>
      <c r="E17" s="17">
        <v>27</v>
      </c>
      <c r="F17" s="17">
        <v>950</v>
      </c>
      <c r="G17" s="18">
        <f t="shared" si="0"/>
        <v>25650</v>
      </c>
    </row>
    <row r="18" spans="1:7" x14ac:dyDescent="0.3">
      <c r="A18" s="15">
        <v>4</v>
      </c>
      <c r="B18" s="31" t="s">
        <v>49</v>
      </c>
      <c r="C18" s="32"/>
      <c r="D18" s="19" t="s">
        <v>25</v>
      </c>
      <c r="E18" s="17">
        <f>14+17</f>
        <v>31</v>
      </c>
      <c r="F18" s="17">
        <v>140</v>
      </c>
      <c r="G18" s="18">
        <f t="shared" si="0"/>
        <v>4340</v>
      </c>
    </row>
    <row r="19" spans="1:7" ht="14.4" customHeight="1" x14ac:dyDescent="0.3">
      <c r="A19" s="15">
        <v>5</v>
      </c>
      <c r="B19" s="33" t="s">
        <v>26</v>
      </c>
      <c r="C19" s="33"/>
      <c r="D19" s="19" t="s">
        <v>25</v>
      </c>
      <c r="E19" s="17">
        <v>15</v>
      </c>
      <c r="F19" s="17">
        <v>120</v>
      </c>
      <c r="G19" s="18">
        <f t="shared" si="0"/>
        <v>1800</v>
      </c>
    </row>
    <row r="20" spans="1:7" ht="14.4" customHeight="1" x14ac:dyDescent="0.3">
      <c r="A20" s="15">
        <v>6</v>
      </c>
      <c r="B20" s="33" t="s">
        <v>42</v>
      </c>
      <c r="C20" s="33"/>
      <c r="D20" s="19" t="s">
        <v>25</v>
      </c>
      <c r="E20" s="17">
        <v>19</v>
      </c>
      <c r="F20" s="17">
        <v>140</v>
      </c>
      <c r="G20" s="18">
        <f t="shared" si="0"/>
        <v>2660</v>
      </c>
    </row>
    <row r="21" spans="1:7" ht="18.600000000000001" customHeight="1" x14ac:dyDescent="0.3">
      <c r="A21" s="15">
        <v>7</v>
      </c>
      <c r="B21" s="33" t="s">
        <v>40</v>
      </c>
      <c r="C21" s="33"/>
      <c r="D21" s="16" t="s">
        <v>44</v>
      </c>
      <c r="E21" s="17">
        <v>160</v>
      </c>
      <c r="F21" s="17">
        <v>50</v>
      </c>
      <c r="G21" s="18">
        <f t="shared" si="0"/>
        <v>8000</v>
      </c>
    </row>
    <row r="22" spans="1:7" ht="15" customHeight="1" x14ac:dyDescent="0.3">
      <c r="A22" s="15">
        <v>8</v>
      </c>
      <c r="B22" s="33" t="s">
        <v>50</v>
      </c>
      <c r="C22" s="33"/>
      <c r="D22" s="16" t="s">
        <v>19</v>
      </c>
      <c r="E22" s="20">
        <v>1</v>
      </c>
      <c r="F22" s="20">
        <v>1500</v>
      </c>
      <c r="G22" s="18">
        <f t="shared" si="0"/>
        <v>1500</v>
      </c>
    </row>
    <row r="23" spans="1:7" ht="15" customHeight="1" thickBot="1" x14ac:dyDescent="0.35">
      <c r="A23" s="15">
        <v>9</v>
      </c>
      <c r="B23" s="33" t="s">
        <v>43</v>
      </c>
      <c r="C23" s="33"/>
      <c r="D23" s="16" t="s">
        <v>41</v>
      </c>
      <c r="E23" s="20">
        <v>1</v>
      </c>
      <c r="F23" s="20">
        <v>2500</v>
      </c>
      <c r="G23" s="18">
        <f t="shared" si="0"/>
        <v>2500</v>
      </c>
    </row>
    <row r="24" spans="1:7" x14ac:dyDescent="0.3">
      <c r="A24" s="21"/>
      <c r="B24" s="28" t="s">
        <v>27</v>
      </c>
      <c r="C24" s="28"/>
      <c r="D24" s="28"/>
      <c r="E24" s="22"/>
      <c r="F24" s="22"/>
      <c r="G24" s="23">
        <f>SUM(G15:G23)</f>
        <v>51450</v>
      </c>
    </row>
    <row r="25" spans="1:7" x14ac:dyDescent="0.3">
      <c r="A25" s="24"/>
      <c r="B25" s="29" t="s">
        <v>28</v>
      </c>
      <c r="C25" s="29"/>
      <c r="D25" s="29"/>
      <c r="E25" s="25"/>
      <c r="F25" s="25"/>
      <c r="G25" s="26">
        <f>G24*18%</f>
        <v>9261</v>
      </c>
    </row>
    <row r="26" spans="1:7" x14ac:dyDescent="0.3">
      <c r="A26" s="24" t="s">
        <v>29</v>
      </c>
      <c r="B26" s="30" t="s">
        <v>30</v>
      </c>
      <c r="C26" s="30"/>
      <c r="D26" s="30"/>
      <c r="E26" s="25"/>
      <c r="F26" s="25"/>
      <c r="G26" s="26">
        <f>SUM(G24:G25)</f>
        <v>60711</v>
      </c>
    </row>
    <row r="28" spans="1:7" ht="15.6" x14ac:dyDescent="0.3">
      <c r="A28" s="35" t="s">
        <v>31</v>
      </c>
      <c r="B28" s="35"/>
      <c r="C28" s="35"/>
      <c r="D28" s="35"/>
      <c r="E28" s="35"/>
      <c r="F28" s="35"/>
    </row>
    <row r="29" spans="1:7" ht="15.6" x14ac:dyDescent="0.3">
      <c r="A29" s="27">
        <v>1</v>
      </c>
      <c r="B29" s="34" t="s">
        <v>32</v>
      </c>
      <c r="C29" s="34"/>
      <c r="D29" s="34"/>
      <c r="E29" s="34"/>
      <c r="F29" s="34"/>
    </row>
    <row r="30" spans="1:7" ht="15.6" x14ac:dyDescent="0.3">
      <c r="A30" s="27">
        <v>2</v>
      </c>
      <c r="B30" s="36" t="s">
        <v>33</v>
      </c>
      <c r="C30" s="36"/>
      <c r="D30" s="36"/>
      <c r="E30" s="36"/>
      <c r="F30" s="36"/>
    </row>
    <row r="31" spans="1:7" ht="15.6" x14ac:dyDescent="0.3">
      <c r="A31" s="27">
        <v>3</v>
      </c>
      <c r="B31" s="36" t="s">
        <v>34</v>
      </c>
      <c r="C31" s="36"/>
      <c r="D31" s="36"/>
      <c r="E31" s="36"/>
      <c r="F31" s="36"/>
    </row>
    <row r="32" spans="1:7" ht="15.6" x14ac:dyDescent="0.3">
      <c r="A32" s="27">
        <v>4</v>
      </c>
      <c r="B32" s="36" t="s">
        <v>35</v>
      </c>
      <c r="C32" s="36"/>
      <c r="D32" s="36"/>
      <c r="E32" s="36"/>
      <c r="F32" s="36"/>
    </row>
    <row r="33" spans="1:6" ht="15.6" x14ac:dyDescent="0.3">
      <c r="A33" s="27">
        <v>5</v>
      </c>
      <c r="B33" s="34" t="s">
        <v>36</v>
      </c>
      <c r="C33" s="34"/>
      <c r="D33" s="34"/>
      <c r="E33" s="34"/>
      <c r="F33" s="34"/>
    </row>
    <row r="34" spans="1:6" ht="15.6" x14ac:dyDescent="0.3">
      <c r="A34" s="27">
        <v>6</v>
      </c>
      <c r="B34" s="34" t="s">
        <v>37</v>
      </c>
      <c r="C34" s="34"/>
      <c r="D34" s="34"/>
      <c r="E34" s="34"/>
      <c r="F34" s="34"/>
    </row>
    <row r="35" spans="1:6" ht="15.6" x14ac:dyDescent="0.3">
      <c r="A35" s="27">
        <v>7</v>
      </c>
      <c r="B35" s="34" t="s">
        <v>38</v>
      </c>
      <c r="C35" s="34"/>
      <c r="D35" s="34"/>
      <c r="E35" s="34"/>
      <c r="F35" s="34"/>
    </row>
    <row r="36" spans="1:6" ht="15.6" x14ac:dyDescent="0.3">
      <c r="A36" s="27">
        <v>8</v>
      </c>
      <c r="B36" s="34" t="s">
        <v>39</v>
      </c>
      <c r="C36" s="34"/>
      <c r="D36" s="34"/>
      <c r="E36" s="34"/>
      <c r="F36" s="34"/>
    </row>
  </sheetData>
  <mergeCells count="41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A8:G8"/>
    <mergeCell ref="B9:C9"/>
    <mergeCell ref="B10:C10"/>
    <mergeCell ref="B11:C11"/>
    <mergeCell ref="B12:C12"/>
    <mergeCell ref="A13:G13"/>
    <mergeCell ref="B14:C14"/>
    <mergeCell ref="B21:C21"/>
    <mergeCell ref="B22:C22"/>
    <mergeCell ref="B15:C15"/>
    <mergeCell ref="B16:C16"/>
    <mergeCell ref="B17:C17"/>
    <mergeCell ref="B18:C18"/>
    <mergeCell ref="B19:C19"/>
    <mergeCell ref="B34:F34"/>
    <mergeCell ref="B35:F35"/>
    <mergeCell ref="B36:F36"/>
    <mergeCell ref="A28:F28"/>
    <mergeCell ref="B29:F29"/>
    <mergeCell ref="B30:F30"/>
    <mergeCell ref="B31:F31"/>
    <mergeCell ref="B32:F32"/>
    <mergeCell ref="B33:F33"/>
    <mergeCell ref="B24:D24"/>
    <mergeCell ref="B25:D25"/>
    <mergeCell ref="B26:D26"/>
    <mergeCell ref="B20:C20"/>
    <mergeCell ref="B23:C23"/>
  </mergeCells>
  <hyperlinks>
    <hyperlink ref="B25" r:id="rId1" xr:uid="{97E69B5E-7C76-4FD4-8EAD-42B7994AE10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2025-04-29T12:20:56Z</dcterms:modified>
</cp:coreProperties>
</file>