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1" i="1" l="1"/>
  <c r="G12" i="1" s="1"/>
  <c r="G18" i="1"/>
  <c r="G17" i="1"/>
  <c r="G13" i="1" l="1"/>
  <c r="G14" i="1" s="1"/>
  <c r="F29" i="1"/>
  <c r="F30" i="1" l="1"/>
  <c r="G23" i="1"/>
  <c r="G24" i="1" s="1"/>
  <c r="G25" i="1" s="1"/>
  <c r="G26" i="1" s="1"/>
</calcChain>
</file>

<file path=xl/sharedStrings.xml><?xml version="1.0" encoding="utf-8"?>
<sst xmlns="http://schemas.openxmlformats.org/spreadsheetml/2006/main" count="82" uniqueCount="65">
  <si>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</si>
  <si>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</si>
  <si>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</si>
  <si>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</si>
  <si>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</si>
  <si>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</si>
  <si>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</si>
  <si>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</si>
  <si>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</si>
  <si>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</si>
  <si>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</si>
  <si>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</si>
  <si>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</si>
  <si>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</si>
  <si>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</si>
  <si>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</si>
  <si>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</si>
  <si>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</si>
  <si>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</si>
  <si>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</si>
  <si>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</si>
  <si>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</si>
  <si>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</si>
  <si>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</si>
  <si>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</si>
  <si>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</si>
  <si>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</si>
  <si>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</si>
  <si>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</si>
  <si>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</si>
  <si>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</si>
  <si>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</si>
  <si>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</si>
  <si>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</si>
  <si>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Interconnecting Cable Indoor &amp; Outdoor Hiwall</t>
  </si>
  <si>
    <t>Outdoor L - type Stand</t>
  </si>
  <si>
    <t>Sr no</t>
  </si>
  <si>
    <t xml:space="preserve">Description </t>
  </si>
  <si>
    <t>Rates</t>
  </si>
  <si>
    <t>Amount</t>
  </si>
  <si>
    <t>Nos</t>
  </si>
  <si>
    <t>Total</t>
  </si>
  <si>
    <t>28.11.2025</t>
  </si>
  <si>
    <t>Site Address: - Bapunagar Branch, Ahmedabad.</t>
  </si>
  <si>
    <t xml:space="preserve">HIGH SIDE WORK </t>
  </si>
  <si>
    <t>D</t>
  </si>
  <si>
    <t>E</t>
  </si>
  <si>
    <t>F</t>
  </si>
  <si>
    <t>G</t>
  </si>
  <si>
    <r>
      <t xml:space="preserve">Daikin 1.8 ton 3 Star Inverter Split AC machine model - </t>
    </r>
    <r>
      <rPr>
        <b/>
        <sz val="11"/>
        <color indexed="8"/>
        <rFont val="Calibri"/>
        <family val="2"/>
        <scheme val="minor"/>
      </rPr>
      <t>FTKL60UV16U</t>
    </r>
    <r>
      <rPr>
        <sz val="11"/>
        <color indexed="8"/>
        <rFont val="Calibri"/>
        <family val="2"/>
        <scheme val="minor"/>
      </rPr>
      <t xml:space="preserve">
</t>
    </r>
  </si>
  <si>
    <t xml:space="preserve">Dismantling of Existing Hiwall unit   </t>
  </si>
  <si>
    <t xml:space="preserve">Standard Installation, Pressure Testing, Vacummizing, Testing &amp; Commissioning of Hi wall Unit - 1.8 TR </t>
  </si>
  <si>
    <t>Drain Pipe - 25mm Thick Hard PVC</t>
  </si>
  <si>
    <t>RO</t>
  </si>
  <si>
    <t>1.8TR Split unit Buy Back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</si>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</sst>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" fillId="0" borderId="13" xfId="0" quotePrefix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zoomScale="90" zoomScaleNormal="90" workbookViewId="0">
      <selection activeCell="C6" sqref="C6:E7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2" t="s">
        <v>18</v>
      </c>
      <c r="B1" s="44"/>
      <c r="C1" s="44" t="s">
        <v>19</v>
      </c>
      <c r="D1" s="44"/>
      <c r="E1" s="44"/>
      <c r="F1" s="44"/>
      <c r="G1" s="45"/>
    </row>
    <row r="2" spans="1:7" ht="27.75" x14ac:dyDescent="0.25">
      <c r="A2" s="53" t="s">
        <v>20</v>
      </c>
      <c r="B2" s="46"/>
      <c r="C2" s="46" t="s">
        <v>21</v>
      </c>
      <c r="D2" s="46"/>
      <c r="E2" s="46"/>
      <c r="F2" s="46"/>
      <c r="G2" s="47"/>
    </row>
    <row r="3" spans="1:7" ht="21" customHeight="1" x14ac:dyDescent="0.25">
      <c r="A3" s="54" t="s">
        <v>22</v>
      </c>
      <c r="B3" s="48"/>
      <c r="C3" s="48" t="s">
        <v>23</v>
      </c>
      <c r="D3" s="48"/>
      <c r="E3" s="48"/>
      <c r="F3" s="48"/>
      <c r="G3" s="49"/>
    </row>
    <row r="4" spans="1:7" ht="22.5" customHeight="1" thickBot="1" x14ac:dyDescent="0.3">
      <c r="A4" s="55" t="s">
        <v>24</v>
      </c>
      <c r="B4" s="50"/>
      <c r="C4" s="50" t="s">
        <v>25</v>
      </c>
      <c r="D4" s="50"/>
      <c r="E4" s="50"/>
      <c r="F4" s="50"/>
      <c r="G4" s="51"/>
    </row>
    <row r="5" spans="1:7" ht="19.5" thickBot="1" x14ac:dyDescent="0.3">
      <c r="A5" s="56" t="s">
        <v>15</v>
      </c>
      <c r="B5" s="57"/>
      <c r="C5" s="57"/>
      <c r="D5" s="57"/>
      <c r="E5" s="57"/>
      <c r="F5" s="57"/>
      <c r="G5" s="58"/>
    </row>
    <row r="6" spans="1:7" ht="15" customHeight="1" x14ac:dyDescent="0.25">
      <c r="A6" s="59" t="s">
        <v>17</v>
      </c>
      <c r="B6" s="60"/>
      <c r="C6" s="29" t="s">
        <v>26</v>
      </c>
      <c r="D6" s="30"/>
      <c r="E6" s="31"/>
      <c r="F6" s="59" t="s">
        <v>16</v>
      </c>
      <c r="G6" s="63" t="s">
        <v>42</v>
      </c>
    </row>
    <row r="7" spans="1:7" ht="15" customHeight="1" thickBot="1" x14ac:dyDescent="0.3">
      <c r="A7" s="61"/>
      <c r="B7" s="62"/>
      <c r="C7" s="32"/>
      <c r="D7" s="33"/>
      <c r="E7" s="34"/>
      <c r="F7" s="61"/>
      <c r="G7" s="64"/>
    </row>
    <row r="8" spans="1:7" ht="22.5" customHeight="1" thickBot="1" x14ac:dyDescent="0.3">
      <c r="A8" s="35" t="s">
        <v>43</v>
      </c>
      <c r="B8" s="36"/>
      <c r="C8" s="36"/>
      <c r="D8" s="36"/>
      <c r="E8" s="36"/>
      <c r="F8" s="36"/>
      <c r="G8" s="37"/>
    </row>
    <row r="9" spans="1:7" ht="20.45" customHeight="1" thickBot="1" x14ac:dyDescent="0.3">
      <c r="A9" s="25" t="s">
        <v>44</v>
      </c>
      <c r="B9" s="26"/>
      <c r="C9" s="26"/>
      <c r="D9" s="26"/>
      <c r="E9" s="26"/>
      <c r="F9" s="26"/>
      <c r="G9" s="27"/>
    </row>
    <row r="10" spans="1:7" ht="17.45" customHeight="1" x14ac:dyDescent="0.25">
      <c r="A10" s="69" t="s">
        <v>9</v>
      </c>
      <c r="B10" s="70" t="s">
        <v>7</v>
      </c>
      <c r="C10" s="70"/>
      <c r="D10" s="65" t="s">
        <v>0</v>
      </c>
      <c r="E10" s="65" t="s">
        <v>1</v>
      </c>
      <c r="F10" s="65" t="s">
        <v>2</v>
      </c>
      <c r="G10" s="66" t="s">
        <v>3</v>
      </c>
    </row>
    <row r="11" spans="1:7" ht="17.45" customHeight="1" x14ac:dyDescent="0.25">
      <c r="A11" s="79" t="s">
        <v>28</v>
      </c>
      <c r="B11" s="28" t="s">
        <v>49</v>
      </c>
      <c r="C11" s="28"/>
      <c r="D11" s="1" t="s">
        <v>4</v>
      </c>
      <c r="E11" s="2">
        <v>8</v>
      </c>
      <c r="F11" s="2">
        <v>38000</v>
      </c>
      <c r="G11" s="77">
        <f>F11*E11</f>
        <v>304000</v>
      </c>
    </row>
    <row r="12" spans="1:7" ht="17.45" customHeight="1" x14ac:dyDescent="0.25">
      <c r="A12" s="71" t="s">
        <v>5</v>
      </c>
      <c r="B12" s="72" t="s">
        <v>13</v>
      </c>
      <c r="C12" s="72"/>
      <c r="D12" s="72"/>
      <c r="E12" s="67"/>
      <c r="F12" s="67"/>
      <c r="G12" s="68">
        <f>SUM(G11)</f>
        <v>304000</v>
      </c>
    </row>
    <row r="13" spans="1:7" ht="17.45" customHeight="1" x14ac:dyDescent="0.25">
      <c r="A13" s="7" t="s">
        <v>8</v>
      </c>
      <c r="B13" s="38" t="s">
        <v>12</v>
      </c>
      <c r="C13" s="38"/>
      <c r="D13" s="38"/>
      <c r="E13" s="9"/>
      <c r="F13" s="9"/>
      <c r="G13" s="8">
        <f>G12*18%</f>
        <v>54720</v>
      </c>
    </row>
    <row r="14" spans="1:7" ht="17.45" customHeight="1" thickBot="1" x14ac:dyDescent="0.3">
      <c r="A14" s="18" t="s">
        <v>10</v>
      </c>
      <c r="B14" s="21" t="s">
        <v>11</v>
      </c>
      <c r="C14" s="21"/>
      <c r="D14" s="21"/>
      <c r="E14" s="19"/>
      <c r="F14" s="19"/>
      <c r="G14" s="20">
        <f>SUM(G12:G13)</f>
        <v>358720</v>
      </c>
    </row>
    <row r="15" spans="1:7" ht="17.45" customHeight="1" thickBot="1" x14ac:dyDescent="0.3">
      <c r="A15" s="25" t="s">
        <v>6</v>
      </c>
      <c r="B15" s="26"/>
      <c r="C15" s="26"/>
      <c r="D15" s="26"/>
      <c r="E15" s="26"/>
      <c r="F15" s="26"/>
      <c r="G15" s="27"/>
    </row>
    <row r="16" spans="1:7" ht="16.5" customHeight="1" thickBot="1" x14ac:dyDescent="0.3">
      <c r="A16" s="69" t="s">
        <v>9</v>
      </c>
      <c r="B16" s="70" t="s">
        <v>7</v>
      </c>
      <c r="C16" s="70"/>
      <c r="D16" s="65" t="s">
        <v>0</v>
      </c>
      <c r="E16" s="65" t="s">
        <v>1</v>
      </c>
      <c r="F16" s="65" t="s">
        <v>2</v>
      </c>
      <c r="G16" s="66" t="s">
        <v>3</v>
      </c>
    </row>
    <row r="17" spans="1:7" ht="17.45" customHeight="1" x14ac:dyDescent="0.25">
      <c r="A17" s="73" t="s">
        <v>28</v>
      </c>
      <c r="B17" s="74" t="s">
        <v>50</v>
      </c>
      <c r="C17" s="74"/>
      <c r="D17" s="75" t="s">
        <v>4</v>
      </c>
      <c r="E17" s="84">
        <v>8</v>
      </c>
      <c r="F17" s="82">
        <v>1000</v>
      </c>
      <c r="G17" s="76">
        <f>F17*E17</f>
        <v>8000</v>
      </c>
    </row>
    <row r="18" spans="1:7" ht="30.75" customHeight="1" x14ac:dyDescent="0.25">
      <c r="A18" s="6" t="s">
        <v>29</v>
      </c>
      <c r="B18" s="28" t="s">
        <v>51</v>
      </c>
      <c r="C18" s="28"/>
      <c r="D18" s="1" t="s">
        <v>4</v>
      </c>
      <c r="E18" s="85">
        <v>8</v>
      </c>
      <c r="F18" s="83">
        <v>1500</v>
      </c>
      <c r="G18" s="77">
        <f t="shared" ref="G18:G22" si="0">F18*E18</f>
        <v>12000</v>
      </c>
    </row>
    <row r="19" spans="1:7" ht="17.45" customHeight="1" x14ac:dyDescent="0.25">
      <c r="A19" s="6" t="s">
        <v>30</v>
      </c>
      <c r="B19" s="28" t="s">
        <v>27</v>
      </c>
      <c r="C19" s="28"/>
      <c r="D19" s="1" t="s">
        <v>14</v>
      </c>
      <c r="E19" s="85" t="s">
        <v>53</v>
      </c>
      <c r="F19" s="83">
        <v>950</v>
      </c>
      <c r="G19" s="77">
        <v>0</v>
      </c>
    </row>
    <row r="20" spans="1:7" ht="15.6" customHeight="1" x14ac:dyDescent="0.25">
      <c r="A20" s="6" t="s">
        <v>31</v>
      </c>
      <c r="B20" s="28" t="s">
        <v>34</v>
      </c>
      <c r="C20" s="28"/>
      <c r="D20" s="1" t="s">
        <v>14</v>
      </c>
      <c r="E20" s="85" t="s">
        <v>53</v>
      </c>
      <c r="F20" s="83">
        <v>140</v>
      </c>
      <c r="G20" s="77">
        <v>0</v>
      </c>
    </row>
    <row r="21" spans="1:7" ht="15.6" customHeight="1" x14ac:dyDescent="0.25">
      <c r="A21" s="6" t="s">
        <v>32</v>
      </c>
      <c r="B21" s="80" t="s">
        <v>52</v>
      </c>
      <c r="C21" s="81"/>
      <c r="D21" s="1" t="s">
        <v>14</v>
      </c>
      <c r="E21" s="85" t="s">
        <v>53</v>
      </c>
      <c r="F21" s="83">
        <v>120</v>
      </c>
      <c r="G21" s="77">
        <v>0</v>
      </c>
    </row>
    <row r="22" spans="1:7" ht="14.45" customHeight="1" thickBot="1" x14ac:dyDescent="0.3">
      <c r="A22" s="6" t="s">
        <v>33</v>
      </c>
      <c r="B22" s="22" t="s">
        <v>35</v>
      </c>
      <c r="C22" s="23"/>
      <c r="D22" s="1" t="s">
        <v>4</v>
      </c>
      <c r="E22" s="85">
        <v>2</v>
      </c>
      <c r="F22" s="83">
        <v>850</v>
      </c>
      <c r="G22" s="77">
        <f t="shared" si="0"/>
        <v>1700</v>
      </c>
    </row>
    <row r="23" spans="1:7" x14ac:dyDescent="0.25">
      <c r="A23" s="3" t="s">
        <v>45</v>
      </c>
      <c r="B23" s="24" t="s">
        <v>13</v>
      </c>
      <c r="C23" s="24"/>
      <c r="D23" s="24"/>
      <c r="E23" s="4"/>
      <c r="F23" s="4"/>
      <c r="G23" s="5">
        <f>SUM(G17:G22)</f>
        <v>21700</v>
      </c>
    </row>
    <row r="24" spans="1:7" x14ac:dyDescent="0.25">
      <c r="A24" s="7" t="s">
        <v>46</v>
      </c>
      <c r="B24" s="38" t="s">
        <v>12</v>
      </c>
      <c r="C24" s="38"/>
      <c r="D24" s="38"/>
      <c r="E24" s="9"/>
      <c r="F24" s="9"/>
      <c r="G24" s="8">
        <f>G23*18%</f>
        <v>3906</v>
      </c>
    </row>
    <row r="25" spans="1:7" x14ac:dyDescent="0.25">
      <c r="A25" s="7" t="s">
        <v>47</v>
      </c>
      <c r="B25" s="78" t="s">
        <v>11</v>
      </c>
      <c r="C25" s="78"/>
      <c r="D25" s="78"/>
      <c r="E25" s="9"/>
      <c r="F25" s="9"/>
      <c r="G25" s="8">
        <f>SUM(G23:G24)</f>
        <v>25606</v>
      </c>
    </row>
    <row r="26" spans="1:7" ht="15.75" thickBot="1" x14ac:dyDescent="0.3">
      <c r="A26" s="18" t="s">
        <v>48</v>
      </c>
      <c r="B26" s="21"/>
      <c r="C26" s="21"/>
      <c r="D26" s="21"/>
      <c r="E26" s="19"/>
      <c r="F26" s="19"/>
      <c r="G26" s="20">
        <f>G14+G25</f>
        <v>384326</v>
      </c>
    </row>
    <row r="27" spans="1:7" ht="15.75" thickBot="1" x14ac:dyDescent="0.3"/>
    <row r="28" spans="1:7" s="10" customFormat="1" ht="15.75" thickBot="1" x14ac:dyDescent="0.3">
      <c r="A28" s="12" t="s">
        <v>36</v>
      </c>
      <c r="B28" s="39" t="s">
        <v>37</v>
      </c>
      <c r="C28" s="39"/>
      <c r="D28" s="13" t="s">
        <v>40</v>
      </c>
      <c r="E28" s="13" t="s">
        <v>38</v>
      </c>
      <c r="F28" s="14" t="s">
        <v>39</v>
      </c>
    </row>
    <row r="29" spans="1:7" ht="15.75" thickBot="1" x14ac:dyDescent="0.3">
      <c r="A29" s="16">
        <v>2</v>
      </c>
      <c r="B29" s="40" t="s">
        <v>54</v>
      </c>
      <c r="C29" s="40"/>
      <c r="D29" s="17">
        <v>8</v>
      </c>
      <c r="E29" s="17">
        <v>2500</v>
      </c>
      <c r="F29" s="11">
        <f>E29*D29</f>
        <v>20000</v>
      </c>
    </row>
    <row r="30" spans="1:7" ht="15.75" thickBot="1" x14ac:dyDescent="0.3">
      <c r="A30" s="41" t="s">
        <v>41</v>
      </c>
      <c r="B30" s="42"/>
      <c r="C30" s="42"/>
      <c r="D30" s="42"/>
      <c r="E30" s="43"/>
      <c r="F30" s="15">
        <f>SUM(F29:F29)</f>
        <v>20000</v>
      </c>
    </row>
    <row r="31" spans="1:7" x14ac:dyDescent="0.25">
      <c r="A31" s="90"/>
      <c r="B31" s="90"/>
      <c r="C31" s="90"/>
      <c r="D31" s="90"/>
      <c r="E31" s="90"/>
      <c r="F31" s="91"/>
    </row>
    <row r="33" spans="1:6" ht="15.75" x14ac:dyDescent="0.25">
      <c r="A33" s="86" t="s">
        <v>55</v>
      </c>
      <c r="B33" s="86"/>
      <c r="C33" s="86"/>
      <c r="D33" s="86"/>
      <c r="E33" s="86"/>
      <c r="F33" s="86"/>
    </row>
    <row r="34" spans="1:6" ht="15.75" x14ac:dyDescent="0.25">
      <c r="A34" s="87">
        <v>1</v>
      </c>
      <c r="B34" s="88" t="s">
        <v>56</v>
      </c>
      <c r="C34" s="88"/>
      <c r="D34" s="88"/>
      <c r="E34" s="88"/>
      <c r="F34" s="88"/>
    </row>
    <row r="35" spans="1:6" ht="15.75" x14ac:dyDescent="0.25">
      <c r="A35" s="87">
        <v>2</v>
      </c>
      <c r="B35" s="89" t="s">
        <v>57</v>
      </c>
      <c r="C35" s="89"/>
      <c r="D35" s="89"/>
      <c r="E35" s="89"/>
      <c r="F35" s="89"/>
    </row>
    <row r="36" spans="1:6" ht="15.75" x14ac:dyDescent="0.25">
      <c r="A36" s="87">
        <v>3</v>
      </c>
      <c r="B36" s="89" t="s">
        <v>58</v>
      </c>
      <c r="C36" s="89"/>
      <c r="D36" s="89"/>
      <c r="E36" s="89"/>
      <c r="F36" s="89"/>
    </row>
    <row r="37" spans="1:6" ht="15.75" x14ac:dyDescent="0.25">
      <c r="A37" s="87">
        <v>4</v>
      </c>
      <c r="B37" s="89" t="s">
        <v>59</v>
      </c>
      <c r="C37" s="89"/>
      <c r="D37" s="89"/>
      <c r="E37" s="89"/>
      <c r="F37" s="89"/>
    </row>
    <row r="38" spans="1:6" ht="15.75" x14ac:dyDescent="0.25">
      <c r="A38" s="87">
        <v>5</v>
      </c>
      <c r="B38" s="88" t="s">
        <v>60</v>
      </c>
      <c r="C38" s="88"/>
      <c r="D38" s="88"/>
      <c r="E38" s="88"/>
      <c r="F38" s="88"/>
    </row>
    <row r="39" spans="1:6" ht="15.75" x14ac:dyDescent="0.25">
      <c r="A39" s="87">
        <v>6</v>
      </c>
      <c r="B39" s="88" t="s">
        <v>61</v>
      </c>
      <c r="C39" s="88"/>
      <c r="D39" s="88"/>
      <c r="E39" s="88"/>
      <c r="F39" s="88"/>
    </row>
    <row r="40" spans="1:6" ht="15.75" x14ac:dyDescent="0.25">
      <c r="A40" s="87">
        <v>7</v>
      </c>
      <c r="B40" s="88" t="s">
        <v>62</v>
      </c>
      <c r="C40" s="88"/>
      <c r="D40" s="88"/>
      <c r="E40" s="88"/>
      <c r="F40" s="88"/>
    </row>
    <row r="41" spans="1:6" ht="15.75" x14ac:dyDescent="0.25">
      <c r="A41" s="87">
        <v>8</v>
      </c>
      <c r="B41" s="88" t="s">
        <v>63</v>
      </c>
      <c r="C41" s="88"/>
      <c r="D41" s="88"/>
      <c r="E41" s="88"/>
      <c r="F41" s="88"/>
    </row>
    <row r="42" spans="1:6" ht="15.75" x14ac:dyDescent="0.25">
      <c r="A42" s="87">
        <v>9</v>
      </c>
      <c r="B42" s="88" t="s">
        <v>64</v>
      </c>
      <c r="C42" s="88"/>
      <c r="D42" s="88"/>
      <c r="E42" s="88"/>
      <c r="F42" s="88"/>
    </row>
  </sheetData>
  <mergeCells count="45">
    <mergeCell ref="B42:F42"/>
    <mergeCell ref="B37:F37"/>
    <mergeCell ref="B38:F38"/>
    <mergeCell ref="B39:F39"/>
    <mergeCell ref="B40:F40"/>
    <mergeCell ref="B41:F41"/>
    <mergeCell ref="B26:D26"/>
    <mergeCell ref="A33:F33"/>
    <mergeCell ref="B34:F34"/>
    <mergeCell ref="B35:F35"/>
    <mergeCell ref="B36:F36"/>
    <mergeCell ref="B28:C28"/>
    <mergeCell ref="B29:C29"/>
    <mergeCell ref="A30:E3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9:C19"/>
    <mergeCell ref="B18:C18"/>
    <mergeCell ref="B24:D24"/>
    <mergeCell ref="B10:C10"/>
    <mergeCell ref="B11:C11"/>
    <mergeCell ref="B25:D25"/>
    <mergeCell ref="B22:C22"/>
    <mergeCell ref="B23:D23"/>
    <mergeCell ref="A9:G9"/>
    <mergeCell ref="B16:C16"/>
    <mergeCell ref="B20:C20"/>
    <mergeCell ref="B17:C17"/>
    <mergeCell ref="B21:C21"/>
    <mergeCell ref="B12:D12"/>
    <mergeCell ref="B13:D13"/>
    <mergeCell ref="B14:D14"/>
    <mergeCell ref="A15:G15"/>
  </mergeCells>
  <hyperlinks>
    <hyperlink ref="B24" r:id="rId1"/>
    <hyperlink ref="B13" r:id="rId2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2025-11-28T12:53:33Z</dcterms:modified>
</cp:coreProperties>
</file>