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1" i="1"/>
  <c r="G12" i="1"/>
  <c r="G13" i="1"/>
  <c r="G14" i="1"/>
  <c r="G15" i="1"/>
  <c r="G10" i="1"/>
  <c r="G32" i="1"/>
  <c r="G31" i="1"/>
  <c r="G30" i="1"/>
  <c r="G22" i="1"/>
  <c r="G23" i="1"/>
  <c r="G24" i="1"/>
  <c r="G25" i="1"/>
  <c r="G26" i="1"/>
  <c r="G27" i="1"/>
  <c r="G28" i="1"/>
  <c r="G29" i="1"/>
  <c r="G21" i="1"/>
  <c r="G33" i="1" l="1"/>
</calcChain>
</file>

<file path=xl/sharedStrings.xml><?xml version="1.0" encoding="utf-8"?>
<sst xmlns="http://schemas.openxmlformats.org/spreadsheetml/2006/main" count="91" uniqueCount="69">
  <si>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</si>
  <si>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</si>
  <si>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</si>
  <si>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</si>
  <si>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</si>
  <si>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</si>
  <si>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</si>
  <si>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</si>
  <si>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</si>
  <si>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</si>
  <si>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</si>
  <si>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</si>
  <si>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</si>
  <si>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</si>
  <si>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</si>
  <si>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</si>
  <si>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</si>
  <si>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</si>
  <si>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</si>
  <si>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</si>
  <si>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</si>
  <si>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</si>
  <si>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</si>
  <si>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</si>
  <si>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</si>
  <si>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</si>
  <si>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</si>
  <si>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</si>
  <si>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</si>
  <si>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</si>
  <si>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</si>
  <si>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</si>
  <si>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</si>
  <si>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</si>
  <si>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</si>
  <si>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</si>
  <si>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</si>
  <si>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</si>
  <si>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</si>
  <si>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</si>
  <si>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</si>
  <si>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</si>
  <si>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</si>
  <si>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</si>
  <si>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</si>
  <si>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</si>
  <si>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</si>
  <si>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</si>
  <si>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</si>
  <si>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23.07.2024</t>
  </si>
  <si>
    <t>Cholamandalam Investment &amp; Finance Company Limited</t>
  </si>
  <si>
    <t>Site Address: - First Floor, SD Tower, Basant Nagar, Khasra No.4637,4638, Behind Osram Factory, Civil Hospital, Sonipat Haryana – 131001</t>
  </si>
  <si>
    <t xml:space="preserve">1.0 TR Hi Wall Unit </t>
  </si>
  <si>
    <t xml:space="preserve">1.5 TR Hi Wall Unit </t>
  </si>
  <si>
    <t xml:space="preserve">2.0 TR Hi Wall Unit </t>
  </si>
  <si>
    <t xml:space="preserve">Standard Installation, Pressure Testing, Vacummizing, Testing &amp; Commissioning of Hi Wall Unit - 1.0 TR &amp; 1.5 TR &amp; 2.0 TR </t>
  </si>
  <si>
    <t>Refrigeration Piping for Hi Wall Unit - 1.0 TR &amp; 1.5 TR &amp; 2.0 TR</t>
  </si>
  <si>
    <t xml:space="preserve">Outdoor Unit L-Stand For Hi Wall Unit </t>
  </si>
  <si>
    <t xml:space="preserve">Civil Work </t>
  </si>
  <si>
    <t>L/S</t>
  </si>
  <si>
    <t>Wrapping Tape</t>
  </si>
  <si>
    <t xml:space="preserve">Server Room </t>
  </si>
  <si>
    <t xml:space="preserve">Right Sde 3 Sheet </t>
  </si>
  <si>
    <t xml:space="preserve">Right Sde 4 Sheet </t>
  </si>
  <si>
    <t xml:space="preserve">Left Side </t>
  </si>
  <si>
    <t xml:space="preserve">Right Side </t>
  </si>
  <si>
    <t xml:space="preserve">Note: Not In RC </t>
  </si>
  <si>
    <t>Supply of Ladder for 3 days (3 Nos.)</t>
  </si>
  <si>
    <t xml:space="preserve">Pantry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</si>
</sst>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wrapText="1"/>
    </xf>
    <xf numFmtId="0" fontId="3" fillId="0" borderId="37" xfId="0" applyFont="1" applyBorder="1" applyAlignment="1">
      <alignment vertical="top" wrapText="1"/>
    </xf>
    <xf numFmtId="0" fontId="1" fillId="0" borderId="37" xfId="0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="90" zoomScaleNormal="90" workbookViewId="0">
      <selection activeCell="K3" sqref="K3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84" t="s">
        <v>32</v>
      </c>
      <c r="B1" s="76"/>
      <c r="C1" s="76" t="s">
        <v>33</v>
      </c>
      <c r="D1" s="76"/>
      <c r="E1" s="76"/>
      <c r="F1" s="76"/>
      <c r="G1" s="77"/>
    </row>
    <row r="2" spans="1:7" ht="27.75" x14ac:dyDescent="0.25">
      <c r="A2" s="85" t="s">
        <v>34</v>
      </c>
      <c r="B2" s="78"/>
      <c r="C2" s="78" t="s">
        <v>35</v>
      </c>
      <c r="D2" s="78"/>
      <c r="E2" s="78"/>
      <c r="F2" s="78"/>
      <c r="G2" s="79"/>
    </row>
    <row r="3" spans="1:7" ht="21" customHeight="1" x14ac:dyDescent="0.25">
      <c r="A3" s="86" t="s">
        <v>36</v>
      </c>
      <c r="B3" s="80"/>
      <c r="C3" s="80" t="s">
        <v>37</v>
      </c>
      <c r="D3" s="80"/>
      <c r="E3" s="80"/>
      <c r="F3" s="80"/>
      <c r="G3" s="81"/>
    </row>
    <row r="4" spans="1:7" ht="22.5" customHeight="1" thickBot="1" x14ac:dyDescent="0.3">
      <c r="A4" s="87" t="s">
        <v>38</v>
      </c>
      <c r="B4" s="82"/>
      <c r="C4" s="82" t="s">
        <v>39</v>
      </c>
      <c r="D4" s="82"/>
      <c r="E4" s="82"/>
      <c r="F4" s="82"/>
      <c r="G4" s="83"/>
    </row>
    <row r="5" spans="1:7" ht="19.5" thickBot="1" x14ac:dyDescent="0.3">
      <c r="A5" s="88" t="s">
        <v>23</v>
      </c>
      <c r="B5" s="89"/>
      <c r="C5" s="89"/>
      <c r="D5" s="89"/>
      <c r="E5" s="89"/>
      <c r="F5" s="89"/>
      <c r="G5" s="90"/>
    </row>
    <row r="6" spans="1:7" ht="15" customHeight="1" x14ac:dyDescent="0.25">
      <c r="A6" s="91" t="s">
        <v>25</v>
      </c>
      <c r="B6" s="92"/>
      <c r="C6" s="97" t="s">
        <v>50</v>
      </c>
      <c r="D6" s="98"/>
      <c r="E6" s="99"/>
      <c r="F6" s="91" t="s">
        <v>24</v>
      </c>
      <c r="G6" s="95" t="s">
        <v>49</v>
      </c>
    </row>
    <row r="7" spans="1:7" ht="15" customHeight="1" thickBot="1" x14ac:dyDescent="0.3">
      <c r="A7" s="93"/>
      <c r="B7" s="94"/>
      <c r="C7" s="100"/>
      <c r="D7" s="101"/>
      <c r="E7" s="102"/>
      <c r="F7" s="93"/>
      <c r="G7" s="96"/>
    </row>
    <row r="8" spans="1:7" ht="22.5" customHeight="1" thickBot="1" x14ac:dyDescent="0.3">
      <c r="A8" s="103" t="s">
        <v>51</v>
      </c>
      <c r="B8" s="104"/>
      <c r="C8" s="104"/>
      <c r="D8" s="104"/>
      <c r="E8" s="104"/>
      <c r="F8" s="104"/>
      <c r="G8" s="105"/>
    </row>
    <row r="9" spans="1:7" ht="21" customHeight="1" thickBot="1" x14ac:dyDescent="0.3">
      <c r="A9" s="51" t="s">
        <v>26</v>
      </c>
      <c r="B9" s="37" t="s">
        <v>19</v>
      </c>
      <c r="C9" s="37" t="s">
        <v>0</v>
      </c>
      <c r="D9" s="37" t="s">
        <v>1</v>
      </c>
      <c r="E9" s="37" t="s">
        <v>2</v>
      </c>
      <c r="F9" s="37" t="s">
        <v>3</v>
      </c>
      <c r="G9" s="38" t="s">
        <v>4</v>
      </c>
    </row>
    <row r="10" spans="1:7" x14ac:dyDescent="0.25">
      <c r="A10" s="31">
        <v>1</v>
      </c>
      <c r="B10" s="47" t="s">
        <v>61</v>
      </c>
      <c r="C10" s="48" t="s">
        <v>52</v>
      </c>
      <c r="D10" s="49" t="s">
        <v>5</v>
      </c>
      <c r="E10" s="49">
        <v>1</v>
      </c>
      <c r="F10" s="50"/>
      <c r="G10" s="35">
        <f>F10*E10</f>
        <v>0</v>
      </c>
    </row>
    <row r="11" spans="1:7" x14ac:dyDescent="0.25">
      <c r="A11" s="31">
        <v>2</v>
      </c>
      <c r="B11" s="1" t="s">
        <v>68</v>
      </c>
      <c r="C11" s="4" t="s">
        <v>52</v>
      </c>
      <c r="D11" s="5" t="s">
        <v>5</v>
      </c>
      <c r="E11" s="5">
        <v>1</v>
      </c>
      <c r="F11" s="2"/>
      <c r="G11" s="35">
        <f t="shared" ref="G11:G15" si="0">F11*E11</f>
        <v>0</v>
      </c>
    </row>
    <row r="12" spans="1:7" x14ac:dyDescent="0.25">
      <c r="A12" s="31">
        <v>3</v>
      </c>
      <c r="B12" s="1" t="s">
        <v>64</v>
      </c>
      <c r="C12" s="4" t="s">
        <v>53</v>
      </c>
      <c r="D12" s="5" t="s">
        <v>5</v>
      </c>
      <c r="E12" s="5">
        <v>4</v>
      </c>
      <c r="F12" s="2"/>
      <c r="G12" s="35">
        <f t="shared" si="0"/>
        <v>0</v>
      </c>
    </row>
    <row r="13" spans="1:7" x14ac:dyDescent="0.25">
      <c r="A13" s="31">
        <v>4</v>
      </c>
      <c r="B13" s="1" t="s">
        <v>65</v>
      </c>
      <c r="C13" s="4" t="s">
        <v>53</v>
      </c>
      <c r="D13" s="5" t="s">
        <v>5</v>
      </c>
      <c r="E13" s="5">
        <v>2</v>
      </c>
      <c r="F13" s="2"/>
      <c r="G13" s="35">
        <f t="shared" si="0"/>
        <v>0</v>
      </c>
    </row>
    <row r="14" spans="1:7" x14ac:dyDescent="0.25">
      <c r="A14" s="31">
        <v>5</v>
      </c>
      <c r="B14" s="1" t="s">
        <v>62</v>
      </c>
      <c r="C14" s="4" t="s">
        <v>54</v>
      </c>
      <c r="D14" s="5" t="s">
        <v>5</v>
      </c>
      <c r="E14" s="5">
        <v>1</v>
      </c>
      <c r="F14" s="2"/>
      <c r="G14" s="35">
        <f t="shared" si="0"/>
        <v>0</v>
      </c>
    </row>
    <row r="15" spans="1:7" ht="15.75" thickBot="1" x14ac:dyDescent="0.3">
      <c r="A15" s="31">
        <v>6</v>
      </c>
      <c r="B15" s="39" t="s">
        <v>63</v>
      </c>
      <c r="C15" s="40" t="s">
        <v>54</v>
      </c>
      <c r="D15" s="41" t="s">
        <v>5</v>
      </c>
      <c r="E15" s="41">
        <v>1</v>
      </c>
      <c r="F15" s="42"/>
      <c r="G15" s="35">
        <f t="shared" si="0"/>
        <v>0</v>
      </c>
    </row>
    <row r="16" spans="1:7" x14ac:dyDescent="0.25">
      <c r="A16" s="43" t="s">
        <v>6</v>
      </c>
      <c r="B16" s="106" t="s">
        <v>7</v>
      </c>
      <c r="C16" s="106"/>
      <c r="D16" s="44"/>
      <c r="E16" s="45"/>
      <c r="F16" s="45"/>
      <c r="G16" s="46">
        <f>SUM(G10:G15)</f>
        <v>0</v>
      </c>
    </row>
    <row r="17" spans="1:9" x14ac:dyDescent="0.25">
      <c r="A17" s="10" t="s">
        <v>10</v>
      </c>
      <c r="B17" s="75" t="s">
        <v>12</v>
      </c>
      <c r="C17" s="75"/>
      <c r="D17" s="6"/>
      <c r="E17" s="7"/>
      <c r="F17" s="7"/>
      <c r="G17" s="11">
        <f>G16*28%</f>
        <v>0</v>
      </c>
    </row>
    <row r="18" spans="1:9" ht="15.75" thickBot="1" x14ac:dyDescent="0.3">
      <c r="A18" s="13" t="s">
        <v>13</v>
      </c>
      <c r="B18" s="56" t="s">
        <v>14</v>
      </c>
      <c r="C18" s="56"/>
      <c r="D18" s="14"/>
      <c r="E18" s="15"/>
      <c r="F18" s="15"/>
      <c r="G18" s="16">
        <f>SUM(G16:G17)</f>
        <v>0</v>
      </c>
    </row>
    <row r="19" spans="1:9" ht="20.45" customHeight="1" thickBot="1" x14ac:dyDescent="0.3">
      <c r="A19" s="58" t="s">
        <v>8</v>
      </c>
      <c r="B19" s="59"/>
      <c r="C19" s="59"/>
      <c r="D19" s="59"/>
      <c r="E19" s="59"/>
      <c r="F19" s="59"/>
      <c r="G19" s="60"/>
    </row>
    <row r="20" spans="1:9" ht="16.5" customHeight="1" thickBot="1" x14ac:dyDescent="0.3">
      <c r="A20" s="36" t="s">
        <v>11</v>
      </c>
      <c r="B20" s="74" t="s">
        <v>9</v>
      </c>
      <c r="C20" s="74"/>
      <c r="D20" s="37" t="s">
        <v>1</v>
      </c>
      <c r="E20" s="37" t="s">
        <v>2</v>
      </c>
      <c r="F20" s="37" t="s">
        <v>3</v>
      </c>
      <c r="G20" s="38" t="s">
        <v>4</v>
      </c>
    </row>
    <row r="21" spans="1:9" ht="32.25" customHeight="1" x14ac:dyDescent="0.25">
      <c r="A21" s="31">
        <v>1</v>
      </c>
      <c r="B21" s="68" t="s">
        <v>55</v>
      </c>
      <c r="C21" s="69"/>
      <c r="D21" s="32" t="s">
        <v>5</v>
      </c>
      <c r="E21" s="33">
        <v>10</v>
      </c>
      <c r="F21" s="34">
        <v>1500</v>
      </c>
      <c r="G21" s="35">
        <f>F21*E21</f>
        <v>15000</v>
      </c>
    </row>
    <row r="22" spans="1:9" ht="15" customHeight="1" x14ac:dyDescent="0.25">
      <c r="A22" s="8">
        <v>2</v>
      </c>
      <c r="B22" s="67" t="s">
        <v>56</v>
      </c>
      <c r="C22" s="67"/>
      <c r="D22" s="21" t="s">
        <v>18</v>
      </c>
      <c r="E22" s="22">
        <v>390</v>
      </c>
      <c r="F22" s="3">
        <v>850</v>
      </c>
      <c r="G22" s="9">
        <f t="shared" ref="G22:G29" si="1">F22*E22</f>
        <v>331500</v>
      </c>
    </row>
    <row r="23" spans="1:9" x14ac:dyDescent="0.25">
      <c r="A23" s="8">
        <v>3</v>
      </c>
      <c r="B23" s="67" t="s">
        <v>20</v>
      </c>
      <c r="C23" s="67"/>
      <c r="D23" s="21" t="s">
        <v>18</v>
      </c>
      <c r="E23" s="22">
        <v>780</v>
      </c>
      <c r="F23" s="3">
        <v>140</v>
      </c>
      <c r="G23" s="9">
        <f t="shared" si="1"/>
        <v>109200</v>
      </c>
    </row>
    <row r="24" spans="1:9" x14ac:dyDescent="0.25">
      <c r="A24" s="8">
        <v>4</v>
      </c>
      <c r="B24" s="67" t="s">
        <v>21</v>
      </c>
      <c r="C24" s="67"/>
      <c r="D24" s="21" t="s">
        <v>18</v>
      </c>
      <c r="E24" s="22">
        <v>35</v>
      </c>
      <c r="F24" s="3">
        <v>140</v>
      </c>
      <c r="G24" s="9">
        <f t="shared" si="1"/>
        <v>4900</v>
      </c>
    </row>
    <row r="25" spans="1:9" ht="14.45" customHeight="1" thickBot="1" x14ac:dyDescent="0.3">
      <c r="A25" s="8">
        <v>5</v>
      </c>
      <c r="B25" s="67" t="s">
        <v>57</v>
      </c>
      <c r="C25" s="67"/>
      <c r="D25" s="21" t="s">
        <v>5</v>
      </c>
      <c r="E25" s="22">
        <v>10</v>
      </c>
      <c r="F25" s="3">
        <v>800</v>
      </c>
      <c r="G25" s="9">
        <f t="shared" si="1"/>
        <v>8000</v>
      </c>
    </row>
    <row r="26" spans="1:9" ht="14.45" customHeight="1" thickBot="1" x14ac:dyDescent="0.3">
      <c r="A26" s="8">
        <v>6</v>
      </c>
      <c r="B26" s="52" t="s">
        <v>58</v>
      </c>
      <c r="C26" s="53"/>
      <c r="D26" s="21" t="s">
        <v>18</v>
      </c>
      <c r="E26" s="22">
        <v>55</v>
      </c>
      <c r="F26" s="3">
        <v>120</v>
      </c>
      <c r="G26" s="9">
        <f t="shared" si="1"/>
        <v>6600</v>
      </c>
      <c r="H26" s="54" t="s">
        <v>66</v>
      </c>
      <c r="I26" s="55"/>
    </row>
    <row r="27" spans="1:9" ht="14.45" customHeight="1" thickBot="1" x14ac:dyDescent="0.3">
      <c r="A27" s="8">
        <v>7</v>
      </c>
      <c r="B27" s="52" t="s">
        <v>67</v>
      </c>
      <c r="C27" s="53"/>
      <c r="D27" s="21" t="s">
        <v>59</v>
      </c>
      <c r="E27" s="22">
        <v>1</v>
      </c>
      <c r="F27" s="3">
        <v>5000</v>
      </c>
      <c r="G27" s="9">
        <f t="shared" si="1"/>
        <v>5000</v>
      </c>
      <c r="H27" s="54" t="s">
        <v>66</v>
      </c>
      <c r="I27" s="55"/>
    </row>
    <row r="28" spans="1:9" ht="14.45" customHeight="1" thickBot="1" x14ac:dyDescent="0.3">
      <c r="A28" s="8">
        <v>8</v>
      </c>
      <c r="B28" s="52" t="s">
        <v>60</v>
      </c>
      <c r="C28" s="53"/>
      <c r="D28" s="21" t="s">
        <v>5</v>
      </c>
      <c r="E28" s="22">
        <v>40</v>
      </c>
      <c r="F28" s="3">
        <v>150</v>
      </c>
      <c r="G28" s="9">
        <f t="shared" si="1"/>
        <v>6000</v>
      </c>
      <c r="H28" s="54" t="s">
        <v>66</v>
      </c>
      <c r="I28" s="55"/>
    </row>
    <row r="29" spans="1:9" ht="14.45" customHeight="1" thickBot="1" x14ac:dyDescent="0.3">
      <c r="A29" s="23">
        <v>9</v>
      </c>
      <c r="B29" s="70" t="s">
        <v>22</v>
      </c>
      <c r="C29" s="71"/>
      <c r="D29" s="24" t="s">
        <v>5</v>
      </c>
      <c r="E29" s="25">
        <v>5</v>
      </c>
      <c r="F29" s="26">
        <v>2000</v>
      </c>
      <c r="G29" s="27">
        <f t="shared" si="1"/>
        <v>10000</v>
      </c>
      <c r="H29" s="54" t="s">
        <v>66</v>
      </c>
      <c r="I29" s="55"/>
    </row>
    <row r="30" spans="1:9" x14ac:dyDescent="0.25">
      <c r="A30" s="28" t="s">
        <v>27</v>
      </c>
      <c r="B30" s="57" t="s">
        <v>17</v>
      </c>
      <c r="C30" s="57"/>
      <c r="D30" s="57"/>
      <c r="E30" s="29"/>
      <c r="F30" s="29"/>
      <c r="G30" s="30">
        <f>SUM(G21:G29)</f>
        <v>496200</v>
      </c>
    </row>
    <row r="31" spans="1:9" x14ac:dyDescent="0.25">
      <c r="A31" s="17" t="s">
        <v>28</v>
      </c>
      <c r="B31" s="72" t="s">
        <v>16</v>
      </c>
      <c r="C31" s="72"/>
      <c r="D31" s="72"/>
      <c r="E31" s="19"/>
      <c r="F31" s="19"/>
      <c r="G31" s="18">
        <f>G30*18%</f>
        <v>89316</v>
      </c>
    </row>
    <row r="32" spans="1:9" x14ac:dyDescent="0.25">
      <c r="A32" s="17" t="s">
        <v>29</v>
      </c>
      <c r="B32" s="73" t="s">
        <v>15</v>
      </c>
      <c r="C32" s="73"/>
      <c r="D32" s="73"/>
      <c r="E32" s="19"/>
      <c r="F32" s="19"/>
      <c r="G32" s="18">
        <f>SUM(G30:G31)</f>
        <v>585516</v>
      </c>
    </row>
    <row r="33" spans="1:7" x14ac:dyDescent="0.25">
      <c r="A33" s="61" t="s">
        <v>30</v>
      </c>
      <c r="B33" s="65" t="s">
        <v>31</v>
      </c>
      <c r="C33" s="65"/>
      <c r="D33" s="65"/>
      <c r="E33" s="19"/>
      <c r="F33" s="19"/>
      <c r="G33" s="63">
        <f>SUM(G18+G32)</f>
        <v>585516</v>
      </c>
    </row>
    <row r="34" spans="1:7" ht="15.75" thickBot="1" x14ac:dyDescent="0.3">
      <c r="A34" s="62"/>
      <c r="B34" s="66"/>
      <c r="C34" s="66"/>
      <c r="D34" s="66"/>
      <c r="E34" s="20"/>
      <c r="F34" s="20"/>
      <c r="G34" s="64"/>
    </row>
    <row r="36" spans="1:7" ht="15.75" x14ac:dyDescent="0.25">
      <c r="A36" s="108" t="s">
        <v>40</v>
      </c>
      <c r="B36" s="108"/>
      <c r="C36" s="108"/>
      <c r="D36" s="108"/>
      <c r="E36" s="108"/>
      <c r="F36" s="108"/>
    </row>
    <row r="37" spans="1:7" ht="15.75" x14ac:dyDescent="0.25">
      <c r="A37" s="12">
        <v>1</v>
      </c>
      <c r="B37" s="107" t="s">
        <v>41</v>
      </c>
      <c r="C37" s="107"/>
      <c r="D37" s="107"/>
      <c r="E37" s="107"/>
      <c r="F37" s="107"/>
    </row>
    <row r="38" spans="1:7" ht="15.75" x14ac:dyDescent="0.25">
      <c r="A38" s="12">
        <v>2</v>
      </c>
      <c r="B38" s="109" t="s">
        <v>42</v>
      </c>
      <c r="C38" s="109"/>
      <c r="D38" s="109"/>
      <c r="E38" s="109"/>
      <c r="F38" s="109"/>
    </row>
    <row r="39" spans="1:7" ht="15.75" x14ac:dyDescent="0.25">
      <c r="A39" s="12">
        <v>3</v>
      </c>
      <c r="B39" s="109" t="s">
        <v>43</v>
      </c>
      <c r="C39" s="109"/>
      <c r="D39" s="109"/>
      <c r="E39" s="109"/>
      <c r="F39" s="109"/>
    </row>
    <row r="40" spans="1:7" ht="32.1" customHeight="1" x14ac:dyDescent="0.25">
      <c r="A40" s="12">
        <v>4</v>
      </c>
      <c r="B40" s="109" t="s">
        <v>44</v>
      </c>
      <c r="C40" s="109"/>
      <c r="D40" s="109"/>
      <c r="E40" s="109"/>
      <c r="F40" s="109"/>
    </row>
    <row r="41" spans="1:7" ht="15.75" x14ac:dyDescent="0.25">
      <c r="A41" s="12">
        <v>5</v>
      </c>
      <c r="B41" s="107" t="s">
        <v>47</v>
      </c>
      <c r="C41" s="107"/>
      <c r="D41" s="107"/>
      <c r="E41" s="107"/>
      <c r="F41" s="107"/>
    </row>
    <row r="42" spans="1:7" ht="15.75" x14ac:dyDescent="0.25">
      <c r="A42" s="12">
        <v>6</v>
      </c>
      <c r="B42" s="107" t="s">
        <v>45</v>
      </c>
      <c r="C42" s="107"/>
      <c r="D42" s="107"/>
      <c r="E42" s="107"/>
      <c r="F42" s="107"/>
    </row>
    <row r="43" spans="1:7" ht="15.75" x14ac:dyDescent="0.25">
      <c r="A43" s="12">
        <v>7</v>
      </c>
      <c r="B43" s="107" t="s">
        <v>46</v>
      </c>
      <c r="C43" s="107"/>
      <c r="D43" s="107"/>
      <c r="E43" s="107"/>
      <c r="F43" s="107"/>
    </row>
    <row r="44" spans="1:7" ht="15.75" x14ac:dyDescent="0.25">
      <c r="A44" s="12">
        <v>8</v>
      </c>
      <c r="B44" s="107" t="s">
        <v>48</v>
      </c>
      <c r="C44" s="107"/>
      <c r="D44" s="107"/>
      <c r="E44" s="107"/>
      <c r="F44" s="107"/>
    </row>
  </sheetData>
  <mergeCells count="47">
    <mergeCell ref="B41:F41"/>
    <mergeCell ref="B42:F42"/>
    <mergeCell ref="B43:F43"/>
    <mergeCell ref="B44:F44"/>
    <mergeCell ref="A36:F36"/>
    <mergeCell ref="B37:F37"/>
    <mergeCell ref="B38:F38"/>
    <mergeCell ref="B39:F39"/>
    <mergeCell ref="B40:F40"/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6:C16"/>
    <mergeCell ref="B18:C18"/>
    <mergeCell ref="B30:D30"/>
    <mergeCell ref="A19:G19"/>
    <mergeCell ref="A33:A34"/>
    <mergeCell ref="G33:G34"/>
    <mergeCell ref="B33:D34"/>
    <mergeCell ref="B22:C22"/>
    <mergeCell ref="B21:C21"/>
    <mergeCell ref="B29:C29"/>
    <mergeCell ref="B25:C25"/>
    <mergeCell ref="B23:C23"/>
    <mergeCell ref="B24:C24"/>
    <mergeCell ref="B31:D31"/>
    <mergeCell ref="B32:D32"/>
    <mergeCell ref="B20:C20"/>
    <mergeCell ref="B26:C26"/>
    <mergeCell ref="B27:C27"/>
    <mergeCell ref="B28:C28"/>
    <mergeCell ref="H26:I26"/>
    <mergeCell ref="H28:I28"/>
    <mergeCell ref="H29:I29"/>
    <mergeCell ref="H27:I27"/>
  </mergeCells>
  <hyperlinks>
    <hyperlink ref="B3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2024-07-23T08:00:51Z</dcterms:modified>
</cp:coreProperties>
</file>