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660"/>
  </bookViews>
  <sheets>
    <sheet name="BOQ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K18" i="1"/>
  <c r="K13" i="1"/>
  <c r="K14" i="1"/>
  <c r="K15" i="1"/>
  <c r="K16" i="1"/>
  <c r="K17" i="1"/>
  <c r="K12" i="1"/>
  <c r="K11" i="1"/>
  <c r="K19" i="1" l="1"/>
  <c r="K20" i="1" s="1"/>
  <c r="G11" i="1"/>
  <c r="G12" i="1" l="1"/>
  <c r="G18" i="1" s="1"/>
  <c r="G19" i="1" l="1"/>
  <c r="G20" i="1" s="1"/>
</calcChain>
</file>

<file path=xl/sharedStrings.xml><?xml version="1.0" encoding="utf-8"?>
<sst xmlns="http://schemas.openxmlformats.org/spreadsheetml/2006/main" count="73" uniqueCount="54">
  <si>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</si>
  <si>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</si>
  <si>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</si>
  <si>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</si>
  <si>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</si>
  <si>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</si>
  <si>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</si>
  <si>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</si>
  <si>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</si>
  <si>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</si>
  <si>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</si>
  <si>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</si>
  <si>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</si>
  <si>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</si>
  <si>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</si>
  <si>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</si>
  <si>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</si>
  <si>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</si>
  <si>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</si>
  <si>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</si>
  <si>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</si>
  <si>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</si>
  <si>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</si>
  <si>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</si>
  <si>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</si>
  <si>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Mahindra &amp; Mahindra Ltd</t>
  </si>
  <si>
    <t>1</t>
  </si>
  <si>
    <t>2</t>
  </si>
  <si>
    <t>4</t>
  </si>
  <si>
    <t>Mtrs</t>
  </si>
  <si>
    <t>5</t>
  </si>
  <si>
    <t>6</t>
  </si>
  <si>
    <t>3</t>
  </si>
  <si>
    <t xml:space="preserve">Drain Pipe 25mm PVC Pipe </t>
  </si>
  <si>
    <t>7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</si>
  <si>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</si>
  <si>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</si>
  <si>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</si>
  <si>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</si>
  <si>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</si>
  <si>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</si>
  <si>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</si>
  <si>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</si>
  <si>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</si>
  <si>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 FARM EQUIPMENT SECTOR, AKURLI ROAD,KANDIVLI(EAST). MUMBAI:400101.</t>
  </si>
  <si>
    <t>Dismantling of Existing Cassette unit</t>
  </si>
  <si>
    <t>Refrigeration Piping for Cassette Unit</t>
  </si>
  <si>
    <t>Interconnecting Cable Indoor &amp; Outdoor for Cassette unit</t>
  </si>
  <si>
    <t xml:space="preserve">Drain Pipe 32mm PVC Pipe </t>
  </si>
  <si>
    <t xml:space="preserve">Table type Stand for Outdoor unit   </t>
  </si>
  <si>
    <t>Standard Installation, Pressure Testing, Vacummizing, Testing &amp; Commissioning of Cassette unit</t>
  </si>
  <si>
    <t>As per PO - 3200262378</t>
  </si>
  <si>
    <t>As per Site Requirement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</si>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</sst>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2060"/>
      <name val="Arial"/>
      <family val="2"/>
    </font>
    <font>
      <sz val="18"/>
      <color rgb="FF002060"/>
      <name val="Brush Script MT"/>
      <family val="4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5" fillId="0" borderId="0" xfId="0" applyFont="1"/>
    <xf numFmtId="0" fontId="2" fillId="4" borderId="1" xfId="0" quotePrefix="1" applyFont="1" applyFill="1" applyBorder="1" applyAlignment="1">
      <alignment horizontal="center" vertical="center"/>
    </xf>
    <xf numFmtId="0" fontId="2" fillId="4" borderId="33" xfId="0" quotePrefix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4" borderId="21" xfId="0" quotePrefix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712612</xdr:colOff>
      <xdr:row>0</xdr:row>
      <xdr:rowOff>130528</xdr:rowOff>
    </xdr:from>
    <xdr:to>
      <xdr:col>2</xdr:col>
      <xdr:colOff>1058334</xdr:colOff>
      <xdr:row>3</xdr:row>
      <xdr:rowOff>124550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9445" y="130528"/>
          <a:ext cx="1679222" cy="808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zoomScale="90" zoomScaleNormal="90" workbookViewId="0">
      <selection activeCell="H14" sqref="H14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  <col min="10" max="10" width="16.5703125" customWidth="1"/>
  </cols>
  <sheetData>
    <row r="1" spans="1:11" ht="30" x14ac:dyDescent="0.25">
      <c r="A1" s="44" t="s">
        <v>17</v>
      </c>
      <c r="B1" s="45"/>
      <c r="C1" s="55" t="s">
        <v>18</v>
      </c>
      <c r="D1" s="55"/>
      <c r="E1" s="55"/>
      <c r="F1" s="55"/>
      <c r="G1" s="55"/>
      <c r="H1" s="55"/>
      <c r="I1" s="55"/>
      <c r="J1" s="55"/>
      <c r="K1" s="56"/>
    </row>
    <row r="2" spans="1:11" s="18" customFormat="1" ht="19.5" customHeight="1" x14ac:dyDescent="0.35">
      <c r="A2" s="46" t="s">
        <v>19</v>
      </c>
      <c r="B2" s="47"/>
      <c r="C2" s="47" t="s">
        <v>20</v>
      </c>
      <c r="D2" s="47"/>
      <c r="E2" s="47"/>
      <c r="F2" s="47"/>
      <c r="G2" s="47"/>
      <c r="H2" s="47"/>
      <c r="I2" s="47"/>
      <c r="J2" s="47"/>
      <c r="K2" s="54"/>
    </row>
    <row r="3" spans="1:11" x14ac:dyDescent="0.25">
      <c r="A3" s="48" t="s">
        <v>21</v>
      </c>
      <c r="B3" s="49"/>
      <c r="C3" s="49" t="s">
        <v>22</v>
      </c>
      <c r="D3" s="49"/>
      <c r="E3" s="49"/>
      <c r="F3" s="49"/>
      <c r="G3" s="49"/>
      <c r="H3" s="49"/>
      <c r="I3" s="49"/>
      <c r="J3" s="49"/>
      <c r="K3" s="53"/>
    </row>
    <row r="4" spans="1:11" ht="15.75" thickBot="1" x14ac:dyDescent="0.3">
      <c r="A4" s="50" t="s">
        <v>23</v>
      </c>
      <c r="B4" s="51"/>
      <c r="C4" s="51" t="s">
        <v>24</v>
      </c>
      <c r="D4" s="51"/>
      <c r="E4" s="51"/>
      <c r="F4" s="51"/>
      <c r="G4" s="51"/>
      <c r="H4" s="51"/>
      <c r="I4" s="51"/>
      <c r="J4" s="51"/>
      <c r="K4" s="52"/>
    </row>
    <row r="5" spans="1:11" ht="19.5" thickBot="1" x14ac:dyDescent="0.3">
      <c r="A5" s="59" t="s">
        <v>14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15" customHeight="1" thickBot="1" x14ac:dyDescent="0.3">
      <c r="A6" s="57" t="s">
        <v>16</v>
      </c>
      <c r="B6" s="58"/>
      <c r="C6" s="57" t="s">
        <v>25</v>
      </c>
      <c r="D6" s="71"/>
      <c r="E6" s="71"/>
      <c r="F6" s="71"/>
      <c r="G6" s="71"/>
      <c r="H6" s="58"/>
      <c r="I6" s="72" t="s">
        <v>15</v>
      </c>
      <c r="J6" s="71" t="s">
        <v>53</v>
      </c>
      <c r="K6" s="58"/>
    </row>
    <row r="7" spans="1:11" ht="15.75" thickBot="1" x14ac:dyDescent="0.3">
      <c r="A7" s="38" t="s">
        <v>44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1" ht="20.65" customHeight="1" thickBot="1" x14ac:dyDescent="0.3">
      <c r="A8" s="35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7"/>
    </row>
    <row r="9" spans="1:11" ht="20.45" customHeight="1" thickBot="1" x14ac:dyDescent="0.3">
      <c r="A9" s="70" t="s">
        <v>9</v>
      </c>
      <c r="B9" s="70" t="s">
        <v>7</v>
      </c>
      <c r="C9" s="70"/>
      <c r="D9" s="34" t="s">
        <v>0</v>
      </c>
      <c r="E9" s="12" t="s">
        <v>1</v>
      </c>
      <c r="F9" s="12" t="s">
        <v>2</v>
      </c>
      <c r="G9" s="12" t="s">
        <v>3</v>
      </c>
      <c r="H9" s="34" t="s">
        <v>0</v>
      </c>
      <c r="I9" s="12" t="s">
        <v>1</v>
      </c>
      <c r="J9" s="12" t="s">
        <v>2</v>
      </c>
      <c r="K9" s="12" t="s">
        <v>3</v>
      </c>
    </row>
    <row r="10" spans="1:11" ht="20.45" customHeight="1" thickBot="1" x14ac:dyDescent="0.3">
      <c r="A10" s="70"/>
      <c r="B10" s="70"/>
      <c r="C10" s="70"/>
      <c r="D10" s="34"/>
      <c r="E10" s="34" t="s">
        <v>51</v>
      </c>
      <c r="F10" s="34"/>
      <c r="G10" s="34"/>
      <c r="H10" s="34"/>
      <c r="I10" s="34" t="s">
        <v>52</v>
      </c>
      <c r="J10" s="34"/>
      <c r="K10" s="34"/>
    </row>
    <row r="11" spans="1:11" x14ac:dyDescent="0.25">
      <c r="A11" s="24" t="s">
        <v>26</v>
      </c>
      <c r="B11" s="69" t="s">
        <v>45</v>
      </c>
      <c r="C11" s="69"/>
      <c r="D11" s="13" t="s">
        <v>4</v>
      </c>
      <c r="E11" s="17">
        <v>0</v>
      </c>
      <c r="F11" s="14">
        <v>1500</v>
      </c>
      <c r="G11" s="17">
        <f>F11*E11</f>
        <v>0</v>
      </c>
      <c r="H11" s="13" t="s">
        <v>4</v>
      </c>
      <c r="I11" s="17">
        <v>4</v>
      </c>
      <c r="J11" s="14">
        <v>1500</v>
      </c>
      <c r="K11" s="17">
        <f>J11*I11</f>
        <v>6000</v>
      </c>
    </row>
    <row r="12" spans="1:11" ht="33" customHeight="1" x14ac:dyDescent="0.25">
      <c r="A12" s="19" t="s">
        <v>27</v>
      </c>
      <c r="B12" s="68" t="s">
        <v>50</v>
      </c>
      <c r="C12" s="68"/>
      <c r="D12" s="2" t="s">
        <v>4</v>
      </c>
      <c r="E12" s="16">
        <v>0</v>
      </c>
      <c r="F12" s="1">
        <v>2500</v>
      </c>
      <c r="G12" s="16">
        <f>F12*E12</f>
        <v>0</v>
      </c>
      <c r="H12" s="2" t="s">
        <v>4</v>
      </c>
      <c r="I12" s="16">
        <v>6</v>
      </c>
      <c r="J12" s="1">
        <v>2500</v>
      </c>
      <c r="K12" s="16">
        <f>J12*I12</f>
        <v>15000</v>
      </c>
    </row>
    <row r="13" spans="1:11" ht="14.25" customHeight="1" x14ac:dyDescent="0.25">
      <c r="A13" s="19" t="s">
        <v>32</v>
      </c>
      <c r="B13" s="68" t="s">
        <v>46</v>
      </c>
      <c r="C13" s="68"/>
      <c r="D13" s="2" t="s">
        <v>29</v>
      </c>
      <c r="E13" s="16">
        <v>90</v>
      </c>
      <c r="F13" s="1">
        <v>950</v>
      </c>
      <c r="G13" s="16">
        <f t="shared" ref="G13:G17" si="0">F13*E13</f>
        <v>85500</v>
      </c>
      <c r="H13" s="2" t="s">
        <v>29</v>
      </c>
      <c r="I13" s="16">
        <v>200</v>
      </c>
      <c r="J13" s="1">
        <v>1050</v>
      </c>
      <c r="K13" s="16">
        <f t="shared" ref="K13:K17" si="1">J13*I13</f>
        <v>210000</v>
      </c>
    </row>
    <row r="14" spans="1:11" x14ac:dyDescent="0.25">
      <c r="A14" s="19" t="s">
        <v>28</v>
      </c>
      <c r="B14" s="62" t="s">
        <v>47</v>
      </c>
      <c r="C14" s="62"/>
      <c r="D14" s="2" t="s">
        <v>29</v>
      </c>
      <c r="E14" s="16">
        <v>90</v>
      </c>
      <c r="F14" s="1">
        <v>150</v>
      </c>
      <c r="G14" s="16">
        <f t="shared" si="0"/>
        <v>13500</v>
      </c>
      <c r="H14" s="2" t="s">
        <v>29</v>
      </c>
      <c r="I14" s="16">
        <v>230</v>
      </c>
      <c r="J14" s="1">
        <v>150</v>
      </c>
      <c r="K14" s="16">
        <f t="shared" si="1"/>
        <v>34500</v>
      </c>
    </row>
    <row r="15" spans="1:11" x14ac:dyDescent="0.25">
      <c r="A15" s="19" t="s">
        <v>30</v>
      </c>
      <c r="B15" s="62" t="s">
        <v>33</v>
      </c>
      <c r="C15" s="62"/>
      <c r="D15" s="2" t="s">
        <v>29</v>
      </c>
      <c r="E15" s="16">
        <v>90</v>
      </c>
      <c r="F15" s="1">
        <v>140</v>
      </c>
      <c r="G15" s="16">
        <f t="shared" si="0"/>
        <v>12600</v>
      </c>
      <c r="H15" s="2" t="s">
        <v>29</v>
      </c>
      <c r="I15" s="16">
        <v>45</v>
      </c>
      <c r="J15" s="1">
        <v>160</v>
      </c>
      <c r="K15" s="16">
        <f t="shared" si="1"/>
        <v>7200</v>
      </c>
    </row>
    <row r="16" spans="1:11" x14ac:dyDescent="0.25">
      <c r="A16" s="19" t="s">
        <v>31</v>
      </c>
      <c r="B16" s="62" t="s">
        <v>48</v>
      </c>
      <c r="C16" s="62"/>
      <c r="D16" s="2" t="s">
        <v>29</v>
      </c>
      <c r="E16" s="16">
        <v>0</v>
      </c>
      <c r="F16" s="1">
        <v>180</v>
      </c>
      <c r="G16" s="16">
        <f t="shared" si="0"/>
        <v>0</v>
      </c>
      <c r="H16" s="2" t="s">
        <v>29</v>
      </c>
      <c r="I16" s="16">
        <v>40</v>
      </c>
      <c r="J16" s="1">
        <v>180</v>
      </c>
      <c r="K16" s="16">
        <f t="shared" si="1"/>
        <v>7200</v>
      </c>
    </row>
    <row r="17" spans="1:11" ht="15.75" thickBot="1" x14ac:dyDescent="0.3">
      <c r="A17" s="20" t="s">
        <v>34</v>
      </c>
      <c r="B17" s="67" t="s">
        <v>49</v>
      </c>
      <c r="C17" s="67"/>
      <c r="D17" s="21" t="s">
        <v>4</v>
      </c>
      <c r="E17" s="22">
        <v>6</v>
      </c>
      <c r="F17" s="23">
        <v>3000</v>
      </c>
      <c r="G17" s="22">
        <f t="shared" si="0"/>
        <v>18000</v>
      </c>
      <c r="H17" s="21" t="s">
        <v>4</v>
      </c>
      <c r="I17" s="22">
        <v>6</v>
      </c>
      <c r="J17" s="23">
        <v>850</v>
      </c>
      <c r="K17" s="22">
        <f t="shared" si="1"/>
        <v>5100</v>
      </c>
    </row>
    <row r="18" spans="1:11" x14ac:dyDescent="0.25">
      <c r="A18" s="7" t="s">
        <v>5</v>
      </c>
      <c r="B18" s="66" t="s">
        <v>13</v>
      </c>
      <c r="C18" s="66"/>
      <c r="D18" s="66"/>
      <c r="E18" s="8"/>
      <c r="F18" s="8"/>
      <c r="G18" s="9">
        <f>SUM(G11:G17)</f>
        <v>129600</v>
      </c>
      <c r="H18" s="25" t="s">
        <v>13</v>
      </c>
      <c r="I18" s="26"/>
      <c r="J18" s="27"/>
      <c r="K18" s="9">
        <f>SUM(K11:K17)</f>
        <v>285000</v>
      </c>
    </row>
    <row r="19" spans="1:11" x14ac:dyDescent="0.25">
      <c r="A19" s="3" t="s">
        <v>8</v>
      </c>
      <c r="B19" s="63" t="s">
        <v>12</v>
      </c>
      <c r="C19" s="64"/>
      <c r="D19" s="64"/>
      <c r="E19" s="5"/>
      <c r="F19" s="5"/>
      <c r="G19" s="4">
        <f>G18*18%</f>
        <v>23328</v>
      </c>
      <c r="H19" s="28" t="s">
        <v>12</v>
      </c>
      <c r="I19" s="29"/>
      <c r="J19" s="30"/>
      <c r="K19" s="4">
        <f>K18*18%</f>
        <v>51300</v>
      </c>
    </row>
    <row r="20" spans="1:11" ht="15.75" thickBot="1" x14ac:dyDescent="0.3">
      <c r="A20" s="10" t="s">
        <v>10</v>
      </c>
      <c r="B20" s="65" t="s">
        <v>11</v>
      </c>
      <c r="C20" s="65"/>
      <c r="D20" s="65"/>
      <c r="E20" s="6"/>
      <c r="F20" s="6"/>
      <c r="G20" s="11">
        <f>SUM(G18:G19)</f>
        <v>152928</v>
      </c>
      <c r="H20" s="31" t="s">
        <v>11</v>
      </c>
      <c r="I20" s="32"/>
      <c r="J20" s="33"/>
      <c r="K20" s="11">
        <f>SUM(K18:K19)</f>
        <v>336300</v>
      </c>
    </row>
    <row r="23" spans="1:11" ht="15.75" x14ac:dyDescent="0.25">
      <c r="A23" s="42" t="s">
        <v>35</v>
      </c>
      <c r="B23" s="42"/>
      <c r="C23" s="42"/>
      <c r="D23" s="42"/>
      <c r="E23" s="42"/>
      <c r="F23" s="42"/>
    </row>
    <row r="24" spans="1:11" ht="15.75" x14ac:dyDescent="0.25">
      <c r="A24" s="15">
        <v>1</v>
      </c>
      <c r="B24" s="41" t="s">
        <v>36</v>
      </c>
      <c r="C24" s="41"/>
      <c r="D24" s="41"/>
      <c r="E24" s="41"/>
      <c r="F24" s="41"/>
    </row>
    <row r="25" spans="1:11" ht="15.75" x14ac:dyDescent="0.25">
      <c r="A25" s="15">
        <v>2</v>
      </c>
      <c r="B25" s="43" t="s">
        <v>37</v>
      </c>
      <c r="C25" s="43"/>
      <c r="D25" s="43"/>
      <c r="E25" s="43"/>
      <c r="F25" s="43"/>
    </row>
    <row r="26" spans="1:11" ht="15.75" x14ac:dyDescent="0.25">
      <c r="A26" s="15">
        <v>3</v>
      </c>
      <c r="B26" s="43" t="s">
        <v>38</v>
      </c>
      <c r="C26" s="43"/>
      <c r="D26" s="43"/>
      <c r="E26" s="43"/>
      <c r="F26" s="43"/>
    </row>
    <row r="27" spans="1:11" ht="15.75" x14ac:dyDescent="0.25">
      <c r="A27" s="15">
        <v>4</v>
      </c>
      <c r="B27" s="43" t="s">
        <v>39</v>
      </c>
      <c r="C27" s="43"/>
      <c r="D27" s="43"/>
      <c r="E27" s="43"/>
      <c r="F27" s="43"/>
    </row>
    <row r="28" spans="1:11" ht="15.75" x14ac:dyDescent="0.25">
      <c r="A28" s="15">
        <v>5</v>
      </c>
      <c r="B28" s="41" t="s">
        <v>40</v>
      </c>
      <c r="C28" s="41"/>
      <c r="D28" s="41"/>
      <c r="E28" s="41"/>
      <c r="F28" s="41"/>
    </row>
    <row r="29" spans="1:11" ht="15.75" x14ac:dyDescent="0.25">
      <c r="A29" s="15">
        <v>6</v>
      </c>
      <c r="B29" s="41" t="s">
        <v>41</v>
      </c>
      <c r="C29" s="41"/>
      <c r="D29" s="41"/>
      <c r="E29" s="41"/>
      <c r="F29" s="41"/>
    </row>
    <row r="30" spans="1:11" ht="15.75" x14ac:dyDescent="0.25">
      <c r="A30" s="15">
        <v>7</v>
      </c>
      <c r="B30" s="41" t="s">
        <v>42</v>
      </c>
      <c r="C30" s="41"/>
      <c r="D30" s="41"/>
      <c r="E30" s="41"/>
      <c r="F30" s="41"/>
    </row>
    <row r="31" spans="1:11" ht="15.75" x14ac:dyDescent="0.25">
      <c r="A31" s="15">
        <v>8</v>
      </c>
      <c r="B31" s="41" t="s">
        <v>43</v>
      </c>
      <c r="C31" s="41"/>
      <c r="D31" s="41"/>
      <c r="E31" s="41"/>
      <c r="F31" s="41"/>
    </row>
  </sheetData>
  <mergeCells count="42">
    <mergeCell ref="A5:K5"/>
    <mergeCell ref="B16:C16"/>
    <mergeCell ref="B19:D19"/>
    <mergeCell ref="B20:D20"/>
    <mergeCell ref="B18:D18"/>
    <mergeCell ref="B17:C17"/>
    <mergeCell ref="B12:C12"/>
    <mergeCell ref="B13:C13"/>
    <mergeCell ref="B14:C14"/>
    <mergeCell ref="B15:C15"/>
    <mergeCell ref="B11:C11"/>
    <mergeCell ref="A9:A10"/>
    <mergeCell ref="B9:C10"/>
    <mergeCell ref="D9:D10"/>
    <mergeCell ref="A1:B1"/>
    <mergeCell ref="A2:B2"/>
    <mergeCell ref="A3:B3"/>
    <mergeCell ref="A4:B4"/>
    <mergeCell ref="C4:K4"/>
    <mergeCell ref="C3:K3"/>
    <mergeCell ref="C2:K2"/>
    <mergeCell ref="C1:K1"/>
    <mergeCell ref="B29:F29"/>
    <mergeCell ref="B30:F30"/>
    <mergeCell ref="B31:F31"/>
    <mergeCell ref="A23:F23"/>
    <mergeCell ref="B24:F24"/>
    <mergeCell ref="B25:F25"/>
    <mergeCell ref="B26:F26"/>
    <mergeCell ref="B27:F27"/>
    <mergeCell ref="B28:F28"/>
    <mergeCell ref="H18:J18"/>
    <mergeCell ref="H19:J19"/>
    <mergeCell ref="H20:J20"/>
    <mergeCell ref="J6:K6"/>
    <mergeCell ref="C6:H6"/>
    <mergeCell ref="E10:G10"/>
    <mergeCell ref="H9:H10"/>
    <mergeCell ref="I10:K10"/>
    <mergeCell ref="A8:K8"/>
    <mergeCell ref="A7:K7"/>
    <mergeCell ref="A6:B6"/>
  </mergeCells>
  <hyperlinks>
    <hyperlink ref="B19" r:id="rId1"/>
    <hyperlink ref="H19" r:id="rId2"/>
  </hyperlinks>
  <pageMargins left="0.7" right="0.7" top="0.75" bottom="0.75" header="0.3" footer="0.3"/>
  <pageSetup paperSize="9" orientation="portrait" verticalDpi="36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F21" sqref="F21:F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2026-04-21T05:18:31Z</dcterms:modified>
</cp:coreProperties>
</file>