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C1BC6BC5-D257-4AB6-A4A2-985C3AB773E8}"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1" l="1"/>
  <c r="J61" i="1"/>
  <c r="A61" i="1"/>
  <c r="A62" i="1" s="1"/>
  <c r="J58" i="1"/>
  <c r="J57" i="1"/>
  <c r="J56" i="1"/>
  <c r="A56" i="1"/>
  <c r="A57" i="1" s="1"/>
  <c r="A58" i="1" s="1"/>
  <c r="J53" i="1"/>
  <c r="J52" i="1"/>
  <c r="J51" i="1"/>
  <c r="A51" i="1"/>
  <c r="A52" i="1" s="1"/>
  <c r="A53" i="1" s="1"/>
  <c r="J46" i="1"/>
  <c r="J45" i="1"/>
  <c r="J44" i="1"/>
  <c r="J43" i="1"/>
  <c r="J42" i="1"/>
  <c r="J41" i="1"/>
  <c r="J40" i="1"/>
  <c r="J39" i="1"/>
  <c r="J38" i="1"/>
  <c r="J37" i="1"/>
  <c r="J36" i="1"/>
  <c r="J35" i="1"/>
  <c r="J30" i="1"/>
  <c r="J29" i="1"/>
</calcChain>
</file>

<file path=xl/sharedStrings.xml><?xml version="1.0" encoding="utf-8"?>
<sst xmlns="http://schemas.openxmlformats.org/spreadsheetml/2006/main" count="95" uniqueCount="65">
  <si>
    <t>Sr. No</t>
  </si>
  <si>
    <t>Description of Work</t>
  </si>
  <si>
    <t>Unit</t>
  </si>
  <si>
    <t>Qty</t>
  </si>
  <si>
    <t>Total Qty</t>
  </si>
  <si>
    <t>Rate (INR)</t>
  </si>
  <si>
    <t>Guard House</t>
  </si>
  <si>
    <t>External</t>
  </si>
  <si>
    <t>STP</t>
  </si>
  <si>
    <t>WTP</t>
  </si>
  <si>
    <t>HSD</t>
  </si>
  <si>
    <t>DC1</t>
  </si>
  <si>
    <t xml:space="preserve">Supply </t>
  </si>
  <si>
    <t>Installation, Testing and Commissioning</t>
  </si>
  <si>
    <t>General Notes :</t>
  </si>
  <si>
    <t xml:space="preserve">This BOQ is to be read in conjunction with the technical specification, Drawings ,Interface &amp; responsibility matrix. For any deviation the technical specification &amp; Drawings will be considered as final. </t>
  </si>
  <si>
    <t>The houseline in this bill of quantities are tentative and may vary as per the site condition.</t>
  </si>
  <si>
    <t>The complete system shall be BMS compatible. Necessary control devices / sensors / switches /  contacts / software's / wiring provisions for BMS as per I/O summary shall be part of scope of works.</t>
  </si>
  <si>
    <t>Preliminary and General Work
a) Staff &amp; Management
b) Insurances/Performance Bonds
c) Shop Drawings
d) As-Built Drawings &amp; Operating Manuals
e) Training of Employer's representatives
f) Site management and temporary protection
g) Coordination with other contractors &amp; project manager
h) Submissions to Authorities/Landlord (if required)
i) Lifting &amp; shifting of equipements and accessories
j) Sample approval for Client/Consultant Approval</t>
  </si>
  <si>
    <t>Recommended Spare parts for 1 Years from the date of completion (Please provide separately a comprehensive list of spare parts with clear description of rate,lead time and quantities)</t>
  </si>
  <si>
    <t>Comprehensive maintenance of the system/ equipment  during the Defects Liability Period (DLP) for 1 years (Quarterly basis) after practical completion. Provide two hour, 24/7, 365 days emergency response service with legal agreement to compensate for lack of target response.A client approval is required before finalization of the above details.</t>
  </si>
  <si>
    <t>Vendor should consider all necessary support systems, and they should be designed in accordance with seismic zone 3</t>
  </si>
  <si>
    <t>Client reserves to supply any listed items, the contractor shall install the same at quoted installation price</t>
  </si>
  <si>
    <t>Client reserves to change specification and makes of materials prior to procurement by contractor</t>
  </si>
  <si>
    <t>All the execution shop drawings shall be prepared by vendor and approval shall be taken from Consultants/Architects/Client before execution</t>
  </si>
  <si>
    <t>The sample of material used shall be provided by vendor as required for approval of Consultants/Architects/Client  before procurement</t>
  </si>
  <si>
    <t>Incase any item required for quality execution is not included in tender BOQ, the same can be added by vendors with information to consultants, architects &amp; Client</t>
  </si>
  <si>
    <t>If any items mentioned in BOQ/Specification has an impact on delivery for completion of project with respect to time lines mention in contract, shall be informed to Architects/Consultants / Client and take an approval for alternate make.</t>
  </si>
  <si>
    <t>All necessary equipment which are required for material / personnel movement (Crane, Chain &amp; pulley lifting system, etc.) shall be considered by the vendor.</t>
  </si>
  <si>
    <t>Trenches, Manholes,covers, containments, Excavations and back filling  etc whichever civil work required for ELV, BMS &amp; Security shall be captured under Civil System BOQ.</t>
  </si>
  <si>
    <t>Civil Vendor need to refer the Revit model for exact quantification</t>
  </si>
  <si>
    <t>GC Vendor need to take off same line item &amp; description as mentioned below in scope of Civil vendor.</t>
  </si>
  <si>
    <t>While installation of louvers/dampers/ducting etc. the required scaffolding/supporting arrangement shall be done by the contractor as per site conditions .</t>
  </si>
  <si>
    <t>A</t>
  </si>
  <si>
    <t>DX-SYSTEM</t>
  </si>
  <si>
    <r>
      <t xml:space="preserve">Supply, installation, testing &amp; commissioning of </t>
    </r>
    <r>
      <rPr>
        <b/>
        <sz val="10"/>
        <rFont val="Calibri"/>
        <family val="2"/>
        <scheme val="minor"/>
      </rPr>
      <t>DX inverted 4 way Cassette type unit</t>
    </r>
    <r>
      <rPr>
        <sz val="10"/>
        <rFont val="Calibri"/>
        <family val="2"/>
        <scheme val="minor"/>
      </rPr>
      <t xml:space="preserve"> suitable for R410A refrigerant. The Cassette indoor unit shall have necessary filters, cooling coil,piping, Thermostatic expansion valve, fan, fan motor, Condensate drain pump, decorative panels, cordless digital remote control unit etc. as per tender drawing and specification. Air cooled condensing unit complete with Inverter Scroll compressor, axial type condenser fans, condenser coil. The complete set should be complete with inbuilt drain pump, starter etc.The unit should operate on R410a refrigerant. Rates shall include cordless remote controller with LCD Dispaly &amp; power wiring from indoor to nearest power socket.unit shall be supported by neccesary MS channels/ structrual elements , MS rod/nut,bolt etc</t>
    </r>
  </si>
  <si>
    <t>Capacites as listed below</t>
  </si>
  <si>
    <t>Nos.</t>
  </si>
  <si>
    <r>
      <t xml:space="preserve">Supply, installation, testing &amp; commissioning of  </t>
    </r>
    <r>
      <rPr>
        <b/>
        <sz val="10"/>
        <rFont val="Calibri"/>
        <family val="2"/>
        <scheme val="minor"/>
      </rPr>
      <t>Refrigerant piping</t>
    </r>
    <r>
      <rPr>
        <sz val="10"/>
        <rFont val="Calibri"/>
        <family val="2"/>
        <scheme val="minor"/>
      </rPr>
      <t xml:space="preserve"> shall be in high grade Copper of Refrigeration quality with Eddy Current Testing and material test Certificates.All connections, tees, reducers etc. shall be standard make fittings.Insulation of cold lines shall be carried out with FM approved elastomeric rubber insulation /Physically cross-linked closed cell polyolefin foam sheets and tubes.For outdoor piping the finish shall be woven GRP Mat finished with coloured Epoxypaints to withstand outside ambient conditions and UV Radiation. The pipe sizing shall be based on OEM recommendation.</t>
    </r>
  </si>
  <si>
    <t>Sizes as listed below</t>
  </si>
  <si>
    <t xml:space="preserve">Ø 41.3 mm </t>
  </si>
  <si>
    <t>Rmt</t>
  </si>
  <si>
    <t>R0</t>
  </si>
  <si>
    <t xml:space="preserve">Ø 38.1 mm </t>
  </si>
  <si>
    <t xml:space="preserve">Ø 34.9 mm </t>
  </si>
  <si>
    <t xml:space="preserve">Ø 31.85 mm </t>
  </si>
  <si>
    <t>Ø 28.6 mm</t>
  </si>
  <si>
    <t>Ø 25.4 mm</t>
  </si>
  <si>
    <t>Ø 22.2 mm</t>
  </si>
  <si>
    <t>Ø 19.1 mm</t>
  </si>
  <si>
    <t>Ø 15.9 mm</t>
  </si>
  <si>
    <t>Ø 12.7 mm</t>
  </si>
  <si>
    <t>Ø 9.5 mm</t>
  </si>
  <si>
    <t>Ø 6.4 mm</t>
  </si>
  <si>
    <r>
      <t>Supply and installation of</t>
    </r>
    <r>
      <rPr>
        <b/>
        <sz val="11"/>
        <rFont val="Calibri"/>
        <family val="2"/>
        <scheme val="minor"/>
      </rPr>
      <t xml:space="preserve"> pre galvanized Perforated Tray</t>
    </r>
    <r>
      <rPr>
        <sz val="11"/>
        <rFont val="Calibri"/>
        <family val="2"/>
        <scheme val="minor"/>
      </rPr>
      <t xml:space="preserve"> in floor areas for laying Refrigerant Pipes with all necessary fittings, supports, Refnet joint, Power cables and control cables as per specifications for indoor installation. The tray shall be bolted type. The cost shall include the threaded rod supports, angle flanges, anchor fasteners, hot dipped galvanized bolts and nuts etc. &amp; gripple hanger shall be considered for the open false ceiling areas like cafeteria. The price shall include the SMACNA Certified wire rope hangers system as per specifications with lock(s) and pre-crimped end fixing(s). For safety, the lock should not have inbuilt unlocking mechanism; separate key to be used to unlock it. To avoid wire slippage, locking mechanism should be wedge type, self locking and double channel type. Ball bearing(s) based or circular gear(s) based locking mechanisms are not acceptable. The wire rope hangers should have a minimum safety factor of 5:1. Wire Hangers shall be independently tested by reputed third party testing organization to sustain safe working load for 120min at elevated temperature of 175 deg. C or above. etc. &amp; quoted with individual electrical accessories like ladder tray, Trunking, Raceways etc. System shall be in accordance with the approved shop drawings and as required by the specifications. For open ceiling, the tray shall be painted by civil contractor to match the ceiling color.  
Note: Services should be completely enclosed within the refrigerant tray.</t>
    </r>
  </si>
  <si>
    <t>300x100 mm(1.6 mm Thickness)</t>
  </si>
  <si>
    <t>Rmt.</t>
  </si>
  <si>
    <t>150 x75  mm (1.6 mm Thickness)</t>
  </si>
  <si>
    <t>100 x100   mm (1.6 mm Thickness)</t>
  </si>
  <si>
    <r>
      <t>Supply and installation of</t>
    </r>
    <r>
      <rPr>
        <b/>
        <sz val="11"/>
        <rFont val="Calibri"/>
        <family val="2"/>
        <scheme val="minor"/>
      </rPr>
      <t xml:space="preserve"> Hot dip galvanized Perforated Tray</t>
    </r>
    <r>
      <rPr>
        <sz val="11"/>
        <rFont val="Calibri"/>
        <family val="2"/>
        <scheme val="minor"/>
      </rPr>
      <t xml:space="preserve"> with cover</t>
    </r>
    <r>
      <rPr>
        <b/>
        <sz val="11"/>
        <rFont val="Calibri"/>
        <family val="2"/>
        <scheme val="minor"/>
      </rPr>
      <t xml:space="preserve"> in exposed areas(outdoor application)</t>
    </r>
    <r>
      <rPr>
        <sz val="11"/>
        <rFont val="Calibri"/>
        <family val="2"/>
        <scheme val="minor"/>
      </rPr>
      <t xml:space="preserve"> for laying Refrigerant Pipes with all necessary fittings, supports, Refnet joint, Power cables and control cables as per specifications for outdoor installation. The tray should be with 2mm thick top cover and body will be 1.6mm. The tray shall be bolted type and all the accessories like tee, bend offset etc., shall be factory fabricated. Tray shall be in accordance with the approved shop drawings and as required by the specifications.
Note: Services should be completely enclosed within the refrigerant tray.</t>
    </r>
  </si>
  <si>
    <r>
      <t xml:space="preserve">Supply, installation, testing &amp; commissioning of </t>
    </r>
    <r>
      <rPr>
        <b/>
        <sz val="11"/>
        <rFont val="Calibri"/>
        <family val="2"/>
        <scheme val="minor"/>
      </rPr>
      <t>CPVC Piping</t>
    </r>
    <r>
      <rPr>
        <sz val="11"/>
        <rFont val="Calibri"/>
        <family val="2"/>
        <scheme val="minor"/>
      </rPr>
      <t xml:space="preserve"> with all necessary fittings and supports as per specs for all Indoor Units drain. The drain pipe shall be with Nitrile Rubber insulation (cost to be included in this line item). 9mm thick Thermal insulation shall be FM-approved Closed Cell Elastomeric Nitrile Rubber tube with reinforced foil facing &amp; having density of 25kg/m3. Pipes up to 50 mm Diameter shall be SDR.11 rated with ASTM CTS Fittings and pipes above 50 mm diameter shall be CPVC schedule 40 ASTM IPS with SCHD80 ASTM / F 439 fittings.U trap to be provided near all units.</t>
    </r>
  </si>
  <si>
    <t>Ø 25 mm</t>
  </si>
  <si>
    <t>Ø 32 mm</t>
  </si>
  <si>
    <t>1.5 TR / 5.3 kw 4 Star - FCMF50</t>
  </si>
  <si>
    <t>2.0 TR  / 7.1 kw 4 Star - FCMF71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</si>
</sst>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_ ;_ * \-#,##0_ ;_ * &quot;-&quot;??_ ;_ @_ "/>
    <numFmt numFmtId="166"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0"/>
      <name val="Calibri"/>
      <family val="2"/>
      <scheme val="minor"/>
    </font>
    <font>
      <sz val="10"/>
      <name val="Arial"/>
      <family val="2"/>
    </font>
    <font>
      <sz val="10"/>
      <name val="Calibri"/>
      <family val="2"/>
      <scheme val="minor"/>
    </font>
    <font>
      <sz val="11"/>
      <color rgb="FF000000"/>
      <name val="Calibri"/>
      <family val="2"/>
      <charset val="204"/>
    </font>
    <font>
      <b/>
      <sz val="12"/>
      <name val="Calibri"/>
      <family val="2"/>
      <scheme val="minor"/>
    </font>
    <font>
      <sz val="11"/>
      <color rgb="FF00000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00206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164" fontId="4" fillId="0" borderId="0" applyFont="0" applyFill="0" applyBorder="0" applyAlignment="0" applyProtection="0"/>
    <xf numFmtId="0" fontId="6" fillId="0" borderId="0"/>
    <xf numFmtId="0" fontId="4" fillId="0" borderId="0"/>
  </cellStyleXfs>
  <cellXfs count="42">
    <xf numFmtId="0" fontId="0" fillId="0" borderId="0" xfId="0"/>
    <xf numFmtId="0" fontId="2" fillId="3" borderId="1" xfId="0" applyFont="1" applyFill="1" applyBorder="1" applyAlignment="1">
      <alignment horizontal="center" vertical="center"/>
    </xf>
    <xf numFmtId="165" fontId="2" fillId="3" borderId="1" xfId="1" applyNumberFormat="1" applyFont="1" applyFill="1" applyBorder="1" applyAlignment="1" applyProtection="1">
      <alignment horizontal="center" vertical="center" wrapText="1"/>
    </xf>
    <xf numFmtId="1" fontId="3" fillId="0" borderId="1" xfId="0" applyNumberFormat="1" applyFont="1" applyBorder="1" applyAlignment="1">
      <alignment horizontal="center" vertical="center"/>
    </xf>
    <xf numFmtId="0" fontId="7" fillId="0" borderId="1" xfId="2" applyNumberFormat="1" applyFont="1" applyFill="1" applyBorder="1" applyAlignment="1" applyProtection="1">
      <alignment horizontal="left" vertical="center" wrapText="1"/>
    </xf>
    <xf numFmtId="0" fontId="5" fillId="0" borderId="1" xfId="0" applyFont="1" applyBorder="1" applyAlignment="1">
      <alignment horizontal="center" vertical="center"/>
    </xf>
    <xf numFmtId="165" fontId="5" fillId="0" borderId="1" xfId="1" applyNumberFormat="1" applyFont="1" applyBorder="1" applyAlignment="1" applyProtection="1">
      <alignment horizontal="center" vertical="center"/>
    </xf>
    <xf numFmtId="4" fontId="3" fillId="0" borderId="1" xfId="0" applyNumberFormat="1" applyFont="1" applyBorder="1" applyAlignment="1">
      <alignment horizontal="left" vertical="center" wrapText="1"/>
    </xf>
    <xf numFmtId="4" fontId="3" fillId="0" borderId="1" xfId="0" applyNumberFormat="1" applyFont="1" applyBorder="1" applyAlignment="1">
      <alignment horizontal="justify" vertical="center" wrapText="1"/>
    </xf>
    <xf numFmtId="0" fontId="3" fillId="0" borderId="1" xfId="2" applyNumberFormat="1" applyFont="1" applyFill="1" applyBorder="1" applyAlignment="1" applyProtection="1">
      <alignment vertical="center" wrapText="1"/>
    </xf>
    <xf numFmtId="166" fontId="5" fillId="0" borderId="1" xfId="2" applyNumberFormat="1" applyFont="1" applyFill="1" applyBorder="1" applyAlignment="1" applyProtection="1">
      <alignment horizontal="center" vertical="center" wrapText="1"/>
    </xf>
    <xf numFmtId="1" fontId="5" fillId="0" borderId="1" xfId="1" applyNumberFormat="1" applyFont="1" applyFill="1" applyBorder="1" applyAlignment="1" applyProtection="1">
      <alignment horizontal="left" vertical="center"/>
    </xf>
    <xf numFmtId="0" fontId="0" fillId="0" borderId="1" xfId="0" applyBorder="1" applyAlignment="1">
      <alignment vertical="center"/>
    </xf>
    <xf numFmtId="165" fontId="0" fillId="0" borderId="1" xfId="1" applyNumberFormat="1" applyFont="1" applyBorder="1" applyAlignment="1" applyProtection="1">
      <alignment vertical="center"/>
    </xf>
    <xf numFmtId="1"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left" vertical="center"/>
    </xf>
    <xf numFmtId="0" fontId="0" fillId="4" borderId="1" xfId="0" applyFill="1" applyBorder="1" applyAlignment="1">
      <alignment vertical="center"/>
    </xf>
    <xf numFmtId="165" fontId="0" fillId="4" borderId="1" xfId="1" applyNumberFormat="1" applyFont="1" applyFill="1" applyBorder="1" applyAlignment="1" applyProtection="1">
      <alignment vertical="center"/>
    </xf>
    <xf numFmtId="1" fontId="5" fillId="0" borderId="1" xfId="1" applyNumberFormat="1" applyFont="1" applyFill="1" applyBorder="1" applyAlignment="1" applyProtection="1">
      <alignment horizontal="center" vertical="center"/>
    </xf>
    <xf numFmtId="4" fontId="5" fillId="0" borderId="1" xfId="0" applyNumberFormat="1" applyFont="1" applyBorder="1" applyAlignment="1">
      <alignment horizontal="left" vertical="center" wrapText="1"/>
    </xf>
    <xf numFmtId="0" fontId="5" fillId="0" borderId="1" xfId="0" applyFont="1" applyBorder="1" applyAlignment="1">
      <alignment vertical="center"/>
    </xf>
    <xf numFmtId="2" fontId="5" fillId="0" borderId="1" xfId="0" applyNumberFormat="1" applyFont="1" applyBorder="1" applyAlignment="1">
      <alignment horizontal="center" vertical="center"/>
    </xf>
    <xf numFmtId="164" fontId="3" fillId="2" borderId="1" xfId="1" applyFont="1" applyFill="1" applyBorder="1" applyAlignment="1" applyProtection="1">
      <alignment vertical="center" wrapText="1"/>
      <protection locked="0"/>
    </xf>
    <xf numFmtId="165" fontId="5" fillId="0" borderId="1" xfId="1" applyNumberFormat="1" applyFont="1" applyBorder="1" applyAlignment="1" applyProtection="1">
      <alignment horizontal="center" vertical="center"/>
      <protection locked="0"/>
    </xf>
    <xf numFmtId="0" fontId="5" fillId="0" borderId="1" xfId="0" applyFont="1" applyBorder="1" applyAlignment="1">
      <alignment horizontal="justify" vertical="center" wrapText="1"/>
    </xf>
    <xf numFmtId="0" fontId="5" fillId="0" borderId="1" xfId="4" applyFont="1" applyBorder="1" applyAlignment="1">
      <alignment horizontal="center" vertical="center" wrapText="1"/>
    </xf>
    <xf numFmtId="1" fontId="5" fillId="0" borderId="1" xfId="0" applyNumberFormat="1" applyFont="1" applyBorder="1" applyAlignment="1">
      <alignment horizontal="center" vertical="center"/>
    </xf>
    <xf numFmtId="2" fontId="5" fillId="0" borderId="1" xfId="2" applyNumberFormat="1" applyFont="1" applyFill="1" applyBorder="1" applyAlignment="1" applyProtection="1">
      <alignment horizontal="center" vertical="center" wrapText="1"/>
    </xf>
    <xf numFmtId="2" fontId="8" fillId="0" borderId="1" xfId="0" applyNumberFormat="1" applyFont="1" applyBorder="1" applyAlignment="1">
      <alignment horizontal="center" vertical="center" wrapText="1"/>
    </xf>
    <xf numFmtId="49" fontId="9" fillId="0" borderId="1" xfId="0" applyNumberFormat="1" applyFont="1" applyBorder="1" applyAlignment="1">
      <alignment vertical="center" wrapText="1"/>
    </xf>
    <xf numFmtId="2" fontId="9" fillId="0" borderId="1" xfId="2"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wrapText="1"/>
    </xf>
    <xf numFmtId="1" fontId="2" fillId="3" borderId="2"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65" fontId="2" fillId="3" borderId="1" xfId="1" applyNumberFormat="1" applyFont="1" applyFill="1" applyBorder="1" applyAlignment="1" applyProtection="1">
      <alignment horizontal="center" vertical="center"/>
    </xf>
    <xf numFmtId="1" fontId="2" fillId="3" borderId="1"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1" fontId="2" fillId="3" borderId="3" xfId="0" applyNumberFormat="1" applyFont="1" applyFill="1" applyBorder="1" applyAlignment="1">
      <alignment horizontal="center" vertical="center"/>
    </xf>
    <xf numFmtId="1" fontId="2" fillId="3" borderId="4" xfId="0" applyNumberFormat="1" applyFont="1" applyFill="1" applyBorder="1" applyAlignment="1">
      <alignment horizontal="center" vertical="center"/>
    </xf>
    <xf numFmtId="1" fontId="2" fillId="3" borderId="5" xfId="0" applyNumberFormat="1" applyFont="1" applyFill="1" applyBorder="1" applyAlignment="1">
      <alignment horizontal="center" vertical="center"/>
    </xf>
  </cellXfs>
  <cellStyles count="5">
    <cellStyle name="Comma" xfId="1" builtinId="3"/>
    <cellStyle name="Comma 4" xfId="2" xr:uid="{69E42B16-E736-4E90-8F3F-A9BBECD88A17}"/>
    <cellStyle name="Normal" xfId="0" builtinId="0"/>
    <cellStyle name="Normal 10 3" xfId="4" xr:uid="{01A0F36B-33F0-464D-A7A3-1EA1392CC499}"/>
    <cellStyle name="Normal 2 6" xfId="3" xr:uid="{4B6C037A-6A45-458A-BFD8-FBB862A0D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2"/>
  <sheetViews>
    <sheetView tabSelected="1" topLeftCell="B1" zoomScale="85" zoomScaleNormal="85" workbookViewId="0">
      <pane ySplit="3" topLeftCell="A4" activePane="bottomLeft" state="frozen"/>
      <selection pane="bottomLeft" activeCell="O30" sqref="O30"/>
    </sheetView>
  </sheetViews>
  <sheetFormatPr defaultRowHeight="14.4" x14ac:dyDescent="0.3"/>
  <cols>
    <col min="2" max="2" width="88.6640625" customWidth="1"/>
    <col min="3" max="3" width="9.33203125" customWidth="1"/>
    <col min="4" max="4" width="12.33203125" customWidth="1"/>
    <col min="5" max="10" width="9.33203125" customWidth="1"/>
    <col min="11" max="11" width="23.33203125" customWidth="1"/>
    <col min="12" max="12" width="22.33203125" customWidth="1"/>
  </cols>
  <sheetData>
    <row r="2" spans="1:12" x14ac:dyDescent="0.3">
      <c r="A2" s="36" t="s">
        <v>0</v>
      </c>
      <c r="B2" s="37" t="s">
        <v>1</v>
      </c>
      <c r="C2" s="33" t="s">
        <v>2</v>
      </c>
      <c r="D2" s="39" t="s">
        <v>3</v>
      </c>
      <c r="E2" s="40"/>
      <c r="F2" s="40"/>
      <c r="G2" s="40"/>
      <c r="H2" s="40"/>
      <c r="I2" s="41"/>
      <c r="J2" s="33" t="s">
        <v>4</v>
      </c>
      <c r="K2" s="35" t="s">
        <v>5</v>
      </c>
      <c r="L2" s="35"/>
    </row>
    <row r="3" spans="1:12" ht="36" customHeight="1" x14ac:dyDescent="0.3">
      <c r="A3" s="34"/>
      <c r="B3" s="38"/>
      <c r="C3" s="34"/>
      <c r="D3" s="1" t="s">
        <v>6</v>
      </c>
      <c r="E3" s="1" t="s">
        <v>7</v>
      </c>
      <c r="F3" s="1" t="s">
        <v>8</v>
      </c>
      <c r="G3" s="1" t="s">
        <v>9</v>
      </c>
      <c r="H3" s="1" t="s">
        <v>10</v>
      </c>
      <c r="I3" s="1" t="s">
        <v>11</v>
      </c>
      <c r="J3" s="34"/>
      <c r="K3" s="2" t="s">
        <v>12</v>
      </c>
      <c r="L3" s="2" t="s">
        <v>13</v>
      </c>
    </row>
    <row r="4" spans="1:12" ht="15.6" x14ac:dyDescent="0.3">
      <c r="A4" s="3"/>
      <c r="B4" s="4" t="s">
        <v>14</v>
      </c>
      <c r="C4" s="3"/>
      <c r="D4" s="5"/>
      <c r="E4" s="5"/>
      <c r="F4" s="5"/>
      <c r="G4" s="5"/>
      <c r="H4" s="5"/>
      <c r="I4" s="3"/>
      <c r="J4" s="5"/>
      <c r="K4" s="6"/>
      <c r="L4" s="6"/>
    </row>
    <row r="5" spans="1:12" ht="27.6" x14ac:dyDescent="0.3">
      <c r="A5" s="3">
        <v>1</v>
      </c>
      <c r="B5" s="7" t="s">
        <v>15</v>
      </c>
      <c r="C5" s="3"/>
      <c r="D5" s="5"/>
      <c r="E5" s="5"/>
      <c r="F5" s="5"/>
      <c r="G5" s="5"/>
      <c r="H5" s="5"/>
      <c r="I5" s="3"/>
      <c r="J5" s="5"/>
      <c r="K5" s="6"/>
      <c r="L5" s="6"/>
    </row>
    <row r="6" spans="1:12" x14ac:dyDescent="0.3">
      <c r="A6" s="3">
        <v>2</v>
      </c>
      <c r="B6" s="7" t="s">
        <v>16</v>
      </c>
      <c r="C6" s="3"/>
      <c r="D6" s="5"/>
      <c r="E6" s="5"/>
      <c r="F6" s="5"/>
      <c r="G6" s="5"/>
      <c r="H6" s="5"/>
      <c r="I6" s="3"/>
      <c r="J6" s="5"/>
      <c r="K6" s="6"/>
      <c r="L6" s="6"/>
    </row>
    <row r="7" spans="1:12" ht="27.6" x14ac:dyDescent="0.3">
      <c r="A7" s="3">
        <v>3</v>
      </c>
      <c r="B7" s="7" t="s">
        <v>17</v>
      </c>
      <c r="C7" s="3"/>
      <c r="D7" s="5"/>
      <c r="E7" s="5"/>
      <c r="F7" s="5"/>
      <c r="G7" s="5"/>
      <c r="H7" s="5"/>
      <c r="I7" s="3"/>
      <c r="J7" s="5"/>
      <c r="K7" s="6"/>
      <c r="L7" s="6"/>
    </row>
    <row r="8" spans="1:12" ht="165.6" x14ac:dyDescent="0.3">
      <c r="A8" s="3">
        <v>4</v>
      </c>
      <c r="B8" s="7" t="s">
        <v>18</v>
      </c>
      <c r="C8" s="3"/>
      <c r="D8" s="5"/>
      <c r="E8" s="5"/>
      <c r="F8" s="5"/>
      <c r="G8" s="5"/>
      <c r="H8" s="5"/>
      <c r="I8" s="3"/>
      <c r="J8" s="5"/>
      <c r="K8" s="6"/>
      <c r="L8" s="6"/>
    </row>
    <row r="9" spans="1:12" ht="27.6" x14ac:dyDescent="0.3">
      <c r="A9" s="3">
        <v>5</v>
      </c>
      <c r="B9" s="7" t="s">
        <v>19</v>
      </c>
      <c r="C9" s="3"/>
      <c r="D9" s="5"/>
      <c r="E9" s="5"/>
      <c r="F9" s="5"/>
      <c r="G9" s="5"/>
      <c r="H9" s="5"/>
      <c r="I9" s="3"/>
      <c r="J9" s="5"/>
      <c r="K9" s="6"/>
      <c r="L9" s="6"/>
    </row>
    <row r="10" spans="1:12" ht="55.2" x14ac:dyDescent="0.3">
      <c r="A10" s="3">
        <v>6</v>
      </c>
      <c r="B10" s="7" t="s">
        <v>20</v>
      </c>
      <c r="C10" s="3"/>
      <c r="D10" s="5"/>
      <c r="E10" s="5"/>
      <c r="F10" s="5"/>
      <c r="G10" s="5"/>
      <c r="H10" s="5"/>
      <c r="I10" s="3"/>
      <c r="J10" s="5"/>
      <c r="K10" s="6"/>
      <c r="L10" s="6"/>
    </row>
    <row r="11" spans="1:12" ht="27.6" x14ac:dyDescent="0.3">
      <c r="A11" s="3">
        <v>7</v>
      </c>
      <c r="B11" s="7" t="s">
        <v>21</v>
      </c>
      <c r="C11" s="3"/>
      <c r="D11" s="5"/>
      <c r="E11" s="5"/>
      <c r="F11" s="5"/>
      <c r="G11" s="5"/>
      <c r="H11" s="5"/>
      <c r="I11" s="3"/>
      <c r="J11" s="5"/>
      <c r="K11" s="6"/>
      <c r="L11" s="6"/>
    </row>
    <row r="12" spans="1:12" x14ac:dyDescent="0.3">
      <c r="A12" s="3">
        <v>8</v>
      </c>
      <c r="B12" s="7" t="s">
        <v>22</v>
      </c>
      <c r="C12" s="3"/>
      <c r="D12" s="5"/>
      <c r="E12" s="5"/>
      <c r="F12" s="5"/>
      <c r="G12" s="5"/>
      <c r="H12" s="5"/>
      <c r="I12" s="3"/>
      <c r="J12" s="5"/>
      <c r="K12" s="6"/>
      <c r="L12" s="6"/>
    </row>
    <row r="13" spans="1:12" x14ac:dyDescent="0.3">
      <c r="A13" s="3">
        <v>9</v>
      </c>
      <c r="B13" s="7" t="s">
        <v>23</v>
      </c>
      <c r="C13" s="3"/>
      <c r="D13" s="5"/>
      <c r="E13" s="5"/>
      <c r="F13" s="5"/>
      <c r="G13" s="5"/>
      <c r="H13" s="5"/>
      <c r="I13" s="3"/>
      <c r="J13" s="5"/>
      <c r="K13" s="6"/>
      <c r="L13" s="6"/>
    </row>
    <row r="14" spans="1:12" ht="27.6" x14ac:dyDescent="0.3">
      <c r="A14" s="3">
        <v>10</v>
      </c>
      <c r="B14" s="7" t="s">
        <v>24</v>
      </c>
      <c r="C14" s="3"/>
      <c r="D14" s="5"/>
      <c r="E14" s="5"/>
      <c r="F14" s="5"/>
      <c r="G14" s="5"/>
      <c r="H14" s="5"/>
      <c r="I14" s="3"/>
      <c r="J14" s="5"/>
      <c r="K14" s="6"/>
      <c r="L14" s="6"/>
    </row>
    <row r="15" spans="1:12" ht="27.6" x14ac:dyDescent="0.3">
      <c r="A15" s="3">
        <v>11</v>
      </c>
      <c r="B15" s="7" t="s">
        <v>25</v>
      </c>
      <c r="C15" s="3"/>
      <c r="D15" s="5"/>
      <c r="E15" s="5"/>
      <c r="F15" s="5"/>
      <c r="G15" s="5"/>
      <c r="H15" s="5"/>
      <c r="I15" s="3"/>
      <c r="J15" s="5"/>
      <c r="K15" s="6"/>
      <c r="L15" s="6"/>
    </row>
    <row r="16" spans="1:12" ht="27.6" x14ac:dyDescent="0.3">
      <c r="A16" s="3">
        <v>12</v>
      </c>
      <c r="B16" s="7" t="s">
        <v>26</v>
      </c>
      <c r="C16" s="3"/>
      <c r="D16" s="5"/>
      <c r="E16" s="5"/>
      <c r="F16" s="5"/>
      <c r="G16" s="5"/>
      <c r="H16" s="5"/>
      <c r="I16" s="3"/>
      <c r="J16" s="5"/>
      <c r="K16" s="6"/>
      <c r="L16" s="6"/>
    </row>
    <row r="17" spans="1:12" ht="41.4" x14ac:dyDescent="0.3">
      <c r="A17" s="3">
        <v>13</v>
      </c>
      <c r="B17" s="7" t="s">
        <v>27</v>
      </c>
      <c r="C17" s="3"/>
      <c r="D17" s="5"/>
      <c r="E17" s="5"/>
      <c r="F17" s="5"/>
      <c r="G17" s="5"/>
      <c r="H17" s="5"/>
      <c r="I17" s="3"/>
      <c r="J17" s="5"/>
      <c r="K17" s="6"/>
      <c r="L17" s="6"/>
    </row>
    <row r="18" spans="1:12" ht="27.6" x14ac:dyDescent="0.3">
      <c r="A18" s="3">
        <v>14</v>
      </c>
      <c r="B18" s="8" t="s">
        <v>28</v>
      </c>
      <c r="C18" s="3"/>
      <c r="D18" s="5"/>
      <c r="E18" s="5"/>
      <c r="F18" s="5"/>
      <c r="G18" s="5"/>
      <c r="H18" s="5"/>
      <c r="I18" s="3"/>
      <c r="J18" s="5"/>
      <c r="K18" s="6"/>
      <c r="L18" s="6"/>
    </row>
    <row r="19" spans="1:12" ht="27.6" x14ac:dyDescent="0.3">
      <c r="A19" s="3">
        <v>15</v>
      </c>
      <c r="B19" s="8" t="s">
        <v>29</v>
      </c>
      <c r="C19" s="3"/>
      <c r="D19" s="5"/>
      <c r="E19" s="5"/>
      <c r="F19" s="5"/>
      <c r="G19" s="5"/>
      <c r="H19" s="5"/>
      <c r="I19" s="3"/>
      <c r="J19" s="5"/>
      <c r="K19" s="6"/>
      <c r="L19" s="6"/>
    </row>
    <row r="20" spans="1:12" x14ac:dyDescent="0.3">
      <c r="A20" s="3">
        <v>16</v>
      </c>
      <c r="B20" s="8" t="s">
        <v>30</v>
      </c>
      <c r="C20" s="3"/>
      <c r="D20" s="5"/>
      <c r="E20" s="5"/>
      <c r="F20" s="5"/>
      <c r="G20" s="5"/>
      <c r="H20" s="5"/>
      <c r="I20" s="3"/>
      <c r="J20" s="5"/>
      <c r="K20" s="6"/>
      <c r="L20" s="6"/>
    </row>
    <row r="21" spans="1:12" x14ac:dyDescent="0.3">
      <c r="A21" s="3">
        <v>17</v>
      </c>
      <c r="B21" s="9" t="s">
        <v>31</v>
      </c>
      <c r="C21" s="3"/>
      <c r="D21" s="5"/>
      <c r="E21" s="5"/>
      <c r="F21" s="5"/>
      <c r="G21" s="5"/>
      <c r="H21" s="5"/>
      <c r="I21" s="3"/>
      <c r="J21" s="5"/>
      <c r="K21" s="6"/>
      <c r="L21" s="6"/>
    </row>
    <row r="22" spans="1:12" ht="27.6" x14ac:dyDescent="0.3">
      <c r="A22" s="3">
        <v>18</v>
      </c>
      <c r="B22" s="9" t="s">
        <v>32</v>
      </c>
      <c r="C22" s="3"/>
      <c r="D22" s="5"/>
      <c r="E22" s="5"/>
      <c r="F22" s="5"/>
      <c r="G22" s="5"/>
      <c r="H22" s="5"/>
      <c r="I22" s="3"/>
      <c r="J22" s="5"/>
      <c r="K22" s="6"/>
      <c r="L22" s="6"/>
    </row>
    <row r="23" spans="1:12" x14ac:dyDescent="0.3">
      <c r="A23" s="10"/>
      <c r="B23" s="11"/>
      <c r="C23" s="12"/>
      <c r="D23" s="12"/>
      <c r="E23" s="12"/>
      <c r="F23" s="12"/>
      <c r="G23" s="12"/>
      <c r="H23" s="12"/>
      <c r="I23" s="12"/>
      <c r="J23" s="12"/>
      <c r="K23" s="13"/>
      <c r="L23" s="13"/>
    </row>
    <row r="24" spans="1:12" x14ac:dyDescent="0.3">
      <c r="A24" s="14" t="s">
        <v>33</v>
      </c>
      <c r="B24" s="15" t="s">
        <v>34</v>
      </c>
      <c r="C24" s="16"/>
      <c r="D24" s="16"/>
      <c r="E24" s="16"/>
      <c r="F24" s="16"/>
      <c r="G24" s="16"/>
      <c r="H24" s="16"/>
      <c r="I24" s="16"/>
      <c r="J24" s="16"/>
      <c r="K24" s="17"/>
      <c r="L24" s="17"/>
    </row>
    <row r="25" spans="1:12" x14ac:dyDescent="0.3">
      <c r="A25" s="10"/>
      <c r="B25" s="11"/>
      <c r="C25" s="18"/>
      <c r="D25" s="5"/>
      <c r="E25" s="5"/>
      <c r="F25" s="5"/>
      <c r="G25" s="5"/>
      <c r="H25" s="5"/>
      <c r="I25" s="18"/>
      <c r="J25" s="5"/>
      <c r="K25" s="6"/>
      <c r="L25" s="6"/>
    </row>
    <row r="26" spans="1:12" ht="110.4" x14ac:dyDescent="0.3">
      <c r="A26" s="10">
        <v>1</v>
      </c>
      <c r="B26" s="19" t="s">
        <v>35</v>
      </c>
      <c r="C26" s="18"/>
      <c r="D26" s="5"/>
      <c r="E26" s="20"/>
      <c r="F26" s="5"/>
      <c r="G26" s="5"/>
      <c r="H26" s="5"/>
      <c r="I26" s="18"/>
      <c r="J26" s="5"/>
      <c r="K26" s="6"/>
      <c r="L26" s="6"/>
    </row>
    <row r="27" spans="1:12" x14ac:dyDescent="0.3">
      <c r="A27" s="5"/>
      <c r="B27" s="11"/>
      <c r="C27" s="18"/>
      <c r="D27" s="5"/>
      <c r="E27" s="5"/>
      <c r="F27" s="5"/>
      <c r="G27" s="5"/>
      <c r="H27" s="5"/>
      <c r="I27" s="18"/>
      <c r="J27" s="5"/>
      <c r="K27" s="6"/>
      <c r="L27" s="6"/>
    </row>
    <row r="28" spans="1:12" x14ac:dyDescent="0.3">
      <c r="A28" s="10"/>
      <c r="B28" s="19" t="s">
        <v>36</v>
      </c>
      <c r="C28" s="18"/>
      <c r="D28" s="5"/>
      <c r="E28" s="5"/>
      <c r="F28" s="5"/>
      <c r="G28" s="5"/>
      <c r="H28" s="5"/>
      <c r="I28" s="18"/>
      <c r="J28" s="5"/>
      <c r="K28" s="6"/>
      <c r="L28" s="6"/>
    </row>
    <row r="29" spans="1:12" x14ac:dyDescent="0.3">
      <c r="A29" s="10">
        <v>1.1000000000000001</v>
      </c>
      <c r="B29" s="19" t="s">
        <v>63</v>
      </c>
      <c r="C29" s="18" t="s">
        <v>37</v>
      </c>
      <c r="D29" s="5">
        <v>1</v>
      </c>
      <c r="E29" s="5"/>
      <c r="F29" s="21"/>
      <c r="G29" s="5"/>
      <c r="H29" s="5"/>
      <c r="I29" s="18"/>
      <c r="J29" s="5">
        <f>SUM(D29:I29)</f>
        <v>1</v>
      </c>
      <c r="K29" s="22">
        <v>74204</v>
      </c>
      <c r="L29" s="22">
        <v>2500</v>
      </c>
    </row>
    <row r="30" spans="1:12" x14ac:dyDescent="0.3">
      <c r="A30" s="10">
        <v>1.2</v>
      </c>
      <c r="B30" s="19" t="s">
        <v>64</v>
      </c>
      <c r="C30" s="18" t="s">
        <v>37</v>
      </c>
      <c r="D30" s="5">
        <v>2</v>
      </c>
      <c r="E30" s="5"/>
      <c r="F30" s="5"/>
      <c r="G30" s="5"/>
      <c r="H30" s="5"/>
      <c r="I30" s="18"/>
      <c r="J30" s="5">
        <f>SUM(D30:I30)</f>
        <v>2</v>
      </c>
      <c r="K30" s="22">
        <v>82034</v>
      </c>
      <c r="L30" s="22">
        <v>3000</v>
      </c>
    </row>
    <row r="31" spans="1:12" x14ac:dyDescent="0.3">
      <c r="A31" s="10"/>
      <c r="B31" s="19"/>
      <c r="C31" s="18"/>
      <c r="D31" s="5"/>
      <c r="E31" s="5"/>
      <c r="F31" s="5"/>
      <c r="G31" s="5"/>
      <c r="H31" s="5"/>
      <c r="I31" s="18"/>
      <c r="J31" s="5"/>
      <c r="K31" s="23"/>
      <c r="L31" s="23"/>
    </row>
    <row r="32" spans="1:12" x14ac:dyDescent="0.3">
      <c r="A32" s="10"/>
      <c r="B32" s="24"/>
      <c r="C32" s="18"/>
      <c r="D32" s="5"/>
      <c r="E32" s="5"/>
      <c r="F32" s="5"/>
      <c r="G32" s="5"/>
      <c r="H32" s="5"/>
      <c r="I32" s="18"/>
      <c r="J32" s="5"/>
      <c r="K32" s="23"/>
      <c r="L32" s="23"/>
    </row>
    <row r="33" spans="1:12" ht="82.8" x14ac:dyDescent="0.3">
      <c r="A33" s="10">
        <v>2</v>
      </c>
      <c r="B33" s="19" t="s">
        <v>38</v>
      </c>
      <c r="C33" s="3"/>
      <c r="D33" s="3"/>
      <c r="E33" s="5"/>
      <c r="F33" s="5"/>
      <c r="G33" s="5"/>
      <c r="H33" s="5"/>
      <c r="I33" s="18"/>
      <c r="J33" s="5"/>
      <c r="K33" s="23"/>
      <c r="L33" s="23"/>
    </row>
    <row r="34" spans="1:12" x14ac:dyDescent="0.3">
      <c r="A34" s="10"/>
      <c r="B34" s="19" t="s">
        <v>39</v>
      </c>
      <c r="C34" s="3"/>
      <c r="D34" s="3"/>
      <c r="E34" s="5"/>
      <c r="F34" s="5"/>
      <c r="G34" s="5"/>
      <c r="H34" s="5"/>
      <c r="I34" s="18"/>
      <c r="J34" s="5"/>
      <c r="K34" s="23"/>
      <c r="L34" s="23"/>
    </row>
    <row r="35" spans="1:12" x14ac:dyDescent="0.3">
      <c r="A35" s="10">
        <v>2.1</v>
      </c>
      <c r="B35" s="19" t="s">
        <v>40</v>
      </c>
      <c r="C35" s="25" t="s">
        <v>41</v>
      </c>
      <c r="D35" s="26" t="s">
        <v>42</v>
      </c>
      <c r="E35" s="5"/>
      <c r="F35" s="5"/>
      <c r="G35" s="5"/>
      <c r="H35" s="5"/>
      <c r="I35" s="18"/>
      <c r="J35" s="5">
        <f t="shared" ref="J35:J46" si="0">SUM(D35:I35)</f>
        <v>0</v>
      </c>
      <c r="K35" s="22"/>
      <c r="L35" s="22"/>
    </row>
    <row r="36" spans="1:12" x14ac:dyDescent="0.3">
      <c r="A36" s="10">
        <v>2.2000000000000002</v>
      </c>
      <c r="B36" s="19" t="s">
        <v>43</v>
      </c>
      <c r="C36" s="25" t="s">
        <v>41</v>
      </c>
      <c r="D36" s="26" t="s">
        <v>42</v>
      </c>
      <c r="E36" s="5"/>
      <c r="F36" s="5"/>
      <c r="G36" s="5"/>
      <c r="H36" s="5"/>
      <c r="I36" s="18"/>
      <c r="J36" s="5">
        <f t="shared" si="0"/>
        <v>0</v>
      </c>
      <c r="K36" s="22"/>
      <c r="L36" s="22"/>
    </row>
    <row r="37" spans="1:12" x14ac:dyDescent="0.3">
      <c r="A37" s="10">
        <v>2.2999999999999998</v>
      </c>
      <c r="B37" s="19" t="s">
        <v>44</v>
      </c>
      <c r="C37" s="25" t="s">
        <v>41</v>
      </c>
      <c r="D37" s="26" t="s">
        <v>42</v>
      </c>
      <c r="E37" s="5"/>
      <c r="F37" s="5"/>
      <c r="G37" s="5"/>
      <c r="H37" s="5"/>
      <c r="I37" s="18"/>
      <c r="J37" s="5">
        <f t="shared" si="0"/>
        <v>0</v>
      </c>
      <c r="K37" s="22"/>
      <c r="L37" s="22"/>
    </row>
    <row r="38" spans="1:12" x14ac:dyDescent="0.3">
      <c r="A38" s="10">
        <v>2.4</v>
      </c>
      <c r="B38" s="19" t="s">
        <v>45</v>
      </c>
      <c r="C38" s="25" t="s">
        <v>41</v>
      </c>
      <c r="D38" s="26" t="s">
        <v>42</v>
      </c>
      <c r="E38" s="5"/>
      <c r="F38" s="5"/>
      <c r="G38" s="5"/>
      <c r="H38" s="5"/>
      <c r="I38" s="18"/>
      <c r="J38" s="5">
        <f t="shared" si="0"/>
        <v>0</v>
      </c>
      <c r="K38" s="22"/>
      <c r="L38" s="22"/>
    </row>
    <row r="39" spans="1:12" x14ac:dyDescent="0.3">
      <c r="A39" s="10">
        <v>2.5</v>
      </c>
      <c r="B39" s="19" t="s">
        <v>46</v>
      </c>
      <c r="C39" s="25" t="s">
        <v>41</v>
      </c>
      <c r="D39" s="26" t="s">
        <v>42</v>
      </c>
      <c r="E39" s="5"/>
      <c r="F39" s="5"/>
      <c r="G39" s="5"/>
      <c r="H39" s="5"/>
      <c r="I39" s="18"/>
      <c r="J39" s="5">
        <f t="shared" si="0"/>
        <v>0</v>
      </c>
      <c r="K39" s="22"/>
      <c r="L39" s="22"/>
    </row>
    <row r="40" spans="1:12" x14ac:dyDescent="0.3">
      <c r="A40" s="10">
        <v>2.6</v>
      </c>
      <c r="B40" s="19" t="s">
        <v>47</v>
      </c>
      <c r="C40" s="25" t="s">
        <v>41</v>
      </c>
      <c r="D40" s="26" t="s">
        <v>42</v>
      </c>
      <c r="E40" s="5"/>
      <c r="F40" s="5"/>
      <c r="G40" s="5"/>
      <c r="H40" s="5"/>
      <c r="I40" s="18"/>
      <c r="J40" s="5">
        <f t="shared" si="0"/>
        <v>0</v>
      </c>
      <c r="K40" s="22"/>
      <c r="L40" s="22"/>
    </row>
    <row r="41" spans="1:12" x14ac:dyDescent="0.3">
      <c r="A41" s="10">
        <v>2.7</v>
      </c>
      <c r="B41" s="19" t="s">
        <v>48</v>
      </c>
      <c r="C41" s="25" t="s">
        <v>41</v>
      </c>
      <c r="D41" s="26" t="s">
        <v>42</v>
      </c>
      <c r="E41" s="5"/>
      <c r="F41" s="5"/>
      <c r="G41" s="5"/>
      <c r="H41" s="5"/>
      <c r="I41" s="18"/>
      <c r="J41" s="5">
        <f t="shared" si="0"/>
        <v>0</v>
      </c>
      <c r="K41" s="22"/>
      <c r="L41" s="22"/>
    </row>
    <row r="42" spans="1:12" x14ac:dyDescent="0.3">
      <c r="A42" s="10">
        <v>2.8</v>
      </c>
      <c r="B42" s="19" t="s">
        <v>49</v>
      </c>
      <c r="C42" s="25" t="s">
        <v>41</v>
      </c>
      <c r="D42" s="26" t="s">
        <v>42</v>
      </c>
      <c r="E42" s="5"/>
      <c r="F42" s="5"/>
      <c r="G42" s="5"/>
      <c r="H42" s="5"/>
      <c r="I42" s="18"/>
      <c r="J42" s="5">
        <f t="shared" si="0"/>
        <v>0</v>
      </c>
      <c r="K42" s="22"/>
      <c r="L42" s="22"/>
    </row>
    <row r="43" spans="1:12" x14ac:dyDescent="0.3">
      <c r="A43" s="10">
        <v>2.9</v>
      </c>
      <c r="B43" s="19" t="s">
        <v>50</v>
      </c>
      <c r="C43" s="25" t="s">
        <v>41</v>
      </c>
      <c r="D43" s="5">
        <v>22</v>
      </c>
      <c r="E43" s="5"/>
      <c r="F43" s="20"/>
      <c r="G43" s="5"/>
      <c r="H43" s="5"/>
      <c r="I43" s="18"/>
      <c r="J43" s="5">
        <f t="shared" si="0"/>
        <v>22</v>
      </c>
      <c r="K43" s="22">
        <v>1100</v>
      </c>
      <c r="L43" s="22">
        <v>100</v>
      </c>
    </row>
    <row r="44" spans="1:12" x14ac:dyDescent="0.3">
      <c r="A44" s="27">
        <v>2.1</v>
      </c>
      <c r="B44" s="19" t="s">
        <v>51</v>
      </c>
      <c r="C44" s="25" t="s">
        <v>41</v>
      </c>
      <c r="D44" s="26">
        <v>10</v>
      </c>
      <c r="E44" s="5"/>
      <c r="F44" s="5"/>
      <c r="G44" s="5"/>
      <c r="H44" s="5"/>
      <c r="I44" s="18"/>
      <c r="J44" s="5">
        <f t="shared" si="0"/>
        <v>10</v>
      </c>
      <c r="K44" s="22">
        <v>1050</v>
      </c>
      <c r="L44" s="22">
        <v>100</v>
      </c>
    </row>
    <row r="45" spans="1:12" x14ac:dyDescent="0.3">
      <c r="A45" s="27">
        <v>2.11</v>
      </c>
      <c r="B45" s="19" t="s">
        <v>52</v>
      </c>
      <c r="C45" s="25" t="s">
        <v>41</v>
      </c>
      <c r="D45" s="5">
        <v>22</v>
      </c>
      <c r="E45" s="5"/>
      <c r="F45" s="5"/>
      <c r="G45" s="5"/>
      <c r="H45" s="5"/>
      <c r="I45" s="18"/>
      <c r="J45" s="5">
        <f t="shared" si="0"/>
        <v>22</v>
      </c>
      <c r="K45" s="22">
        <v>1100</v>
      </c>
      <c r="L45" s="22">
        <v>100</v>
      </c>
    </row>
    <row r="46" spans="1:12" x14ac:dyDescent="0.3">
      <c r="A46" s="27">
        <v>2.12</v>
      </c>
      <c r="B46" s="19" t="s">
        <v>53</v>
      </c>
      <c r="C46" s="25" t="s">
        <v>41</v>
      </c>
      <c r="D46" s="26" t="s">
        <v>42</v>
      </c>
      <c r="E46" s="5"/>
      <c r="F46" s="5"/>
      <c r="G46" s="5"/>
      <c r="H46" s="5"/>
      <c r="I46" s="18"/>
      <c r="J46" s="5">
        <f t="shared" si="0"/>
        <v>0</v>
      </c>
      <c r="K46" s="22"/>
      <c r="L46" s="22"/>
    </row>
    <row r="47" spans="1:12" x14ac:dyDescent="0.3">
      <c r="A47" s="28"/>
      <c r="B47" s="29"/>
      <c r="C47" s="25"/>
      <c r="D47" s="3"/>
      <c r="E47" s="5"/>
      <c r="F47" s="5"/>
      <c r="G47" s="5"/>
      <c r="H47" s="5"/>
      <c r="I47" s="18"/>
      <c r="J47" s="5"/>
      <c r="K47" s="23"/>
      <c r="L47" s="23"/>
    </row>
    <row r="48" spans="1:12" x14ac:dyDescent="0.3">
      <c r="A48" s="10"/>
      <c r="B48" s="19"/>
      <c r="C48" s="25"/>
      <c r="D48" s="18"/>
      <c r="E48" s="5"/>
      <c r="F48" s="5"/>
      <c r="G48" s="5"/>
      <c r="H48" s="5"/>
      <c r="I48" s="18"/>
      <c r="J48" s="5"/>
      <c r="K48" s="23"/>
      <c r="L48" s="23"/>
    </row>
    <row r="49" spans="1:12" x14ac:dyDescent="0.3">
      <c r="A49" s="10"/>
      <c r="B49" s="11"/>
      <c r="C49" s="18"/>
      <c r="D49" s="5"/>
      <c r="E49" s="5"/>
      <c r="F49" s="5"/>
      <c r="G49" s="5"/>
      <c r="H49" s="5"/>
      <c r="I49" s="18"/>
      <c r="J49" s="5"/>
      <c r="K49" s="23"/>
      <c r="L49" s="23"/>
    </row>
    <row r="50" spans="1:12" ht="232.2" customHeight="1" x14ac:dyDescent="0.3">
      <c r="A50" s="30">
        <v>3</v>
      </c>
      <c r="B50" s="19" t="s">
        <v>54</v>
      </c>
      <c r="C50" s="18"/>
      <c r="D50" s="5"/>
      <c r="E50" s="5"/>
      <c r="F50" s="5"/>
      <c r="G50" s="5"/>
      <c r="H50" s="5"/>
      <c r="I50" s="18"/>
      <c r="J50" s="5"/>
      <c r="K50" s="23"/>
      <c r="L50" s="23"/>
    </row>
    <row r="51" spans="1:12" x14ac:dyDescent="0.3">
      <c r="A51" s="30">
        <f>A50+0.01</f>
        <v>3.01</v>
      </c>
      <c r="B51" s="29" t="s">
        <v>55</v>
      </c>
      <c r="C51" s="31" t="s">
        <v>56</v>
      </c>
      <c r="D51" s="18">
        <v>20</v>
      </c>
      <c r="E51" s="5"/>
      <c r="F51" s="5"/>
      <c r="G51" s="5"/>
      <c r="H51" s="5"/>
      <c r="I51" s="18"/>
      <c r="J51" s="5">
        <f t="shared" ref="J51:J53" si="1">SUM(D51:I51)</f>
        <v>20</v>
      </c>
      <c r="K51" s="22">
        <v>1750</v>
      </c>
      <c r="L51" s="22">
        <v>250</v>
      </c>
    </row>
    <row r="52" spans="1:12" x14ac:dyDescent="0.3">
      <c r="A52" s="30">
        <f t="shared" ref="A52:A53" si="2">A51+0.01</f>
        <v>3.0199999999999996</v>
      </c>
      <c r="B52" s="29" t="s">
        <v>57</v>
      </c>
      <c r="C52" s="31" t="s">
        <v>56</v>
      </c>
      <c r="D52" s="18">
        <v>20</v>
      </c>
      <c r="E52" s="5"/>
      <c r="F52" s="5"/>
      <c r="G52" s="5"/>
      <c r="H52" s="5"/>
      <c r="I52" s="18"/>
      <c r="J52" s="5">
        <f t="shared" si="1"/>
        <v>20</v>
      </c>
      <c r="K52" s="22">
        <v>1100</v>
      </c>
      <c r="L52" s="22">
        <v>250</v>
      </c>
    </row>
    <row r="53" spans="1:12" x14ac:dyDescent="0.3">
      <c r="A53" s="30">
        <f t="shared" si="2"/>
        <v>3.0299999999999994</v>
      </c>
      <c r="B53" s="29" t="s">
        <v>58</v>
      </c>
      <c r="C53" s="31" t="s">
        <v>56</v>
      </c>
      <c r="D53" s="18">
        <v>30</v>
      </c>
      <c r="E53" s="5"/>
      <c r="F53" s="5"/>
      <c r="G53" s="5"/>
      <c r="H53" s="5"/>
      <c r="I53" s="18"/>
      <c r="J53" s="5">
        <f t="shared" si="1"/>
        <v>30</v>
      </c>
      <c r="K53" s="22">
        <v>950</v>
      </c>
      <c r="L53" s="22">
        <v>250</v>
      </c>
    </row>
    <row r="54" spans="1:12" x14ac:dyDescent="0.3">
      <c r="A54" s="28"/>
      <c r="B54" s="29"/>
      <c r="C54" s="31"/>
      <c r="D54" s="18"/>
      <c r="E54" s="5"/>
      <c r="F54" s="5"/>
      <c r="G54" s="5"/>
      <c r="H54" s="5"/>
      <c r="I54" s="18"/>
      <c r="J54" s="5"/>
      <c r="K54" s="23"/>
      <c r="L54" s="23"/>
    </row>
    <row r="55" spans="1:12" ht="100.8" x14ac:dyDescent="0.3">
      <c r="A55" s="30">
        <v>4</v>
      </c>
      <c r="B55" s="29" t="s">
        <v>59</v>
      </c>
      <c r="C55" s="18"/>
      <c r="D55" s="18"/>
      <c r="E55" s="5"/>
      <c r="F55" s="5"/>
      <c r="G55" s="5"/>
      <c r="H55" s="5"/>
      <c r="I55" s="18"/>
      <c r="J55" s="5"/>
      <c r="K55" s="23"/>
      <c r="L55" s="23"/>
    </row>
    <row r="56" spans="1:12" x14ac:dyDescent="0.3">
      <c r="A56" s="30">
        <f>A55+0.01</f>
        <v>4.01</v>
      </c>
      <c r="B56" s="29" t="s">
        <v>55</v>
      </c>
      <c r="C56" s="31" t="s">
        <v>56</v>
      </c>
      <c r="D56" s="18">
        <v>10</v>
      </c>
      <c r="E56" s="5"/>
      <c r="F56" s="5"/>
      <c r="G56" s="5"/>
      <c r="H56" s="5"/>
      <c r="I56" s="18"/>
      <c r="J56" s="5">
        <f t="shared" ref="J56:J58" si="3">SUM(D56:I56)</f>
        <v>10</v>
      </c>
      <c r="K56" s="22">
        <v>1950</v>
      </c>
      <c r="L56" s="22">
        <v>275</v>
      </c>
    </row>
    <row r="57" spans="1:12" x14ac:dyDescent="0.3">
      <c r="A57" s="32">
        <f t="shared" ref="A57:A58" si="4">A56+0.01</f>
        <v>4.0199999999999996</v>
      </c>
      <c r="B57" s="29" t="s">
        <v>57</v>
      </c>
      <c r="C57" s="31" t="s">
        <v>56</v>
      </c>
      <c r="D57" s="18">
        <v>10</v>
      </c>
      <c r="E57" s="5"/>
      <c r="F57" s="5"/>
      <c r="G57" s="5"/>
      <c r="H57" s="5"/>
      <c r="I57" s="18"/>
      <c r="J57" s="5">
        <f t="shared" si="3"/>
        <v>10</v>
      </c>
      <c r="K57" s="22">
        <v>1250</v>
      </c>
      <c r="L57" s="22">
        <v>275</v>
      </c>
    </row>
    <row r="58" spans="1:12" x14ac:dyDescent="0.3">
      <c r="A58" s="30">
        <f t="shared" si="4"/>
        <v>4.0299999999999994</v>
      </c>
      <c r="B58" s="29" t="s">
        <v>58</v>
      </c>
      <c r="C58" s="31" t="s">
        <v>56</v>
      </c>
      <c r="D58" s="18">
        <v>10</v>
      </c>
      <c r="E58" s="5"/>
      <c r="F58" s="5"/>
      <c r="G58" s="5"/>
      <c r="H58" s="5"/>
      <c r="I58" s="18"/>
      <c r="J58" s="5">
        <f t="shared" si="3"/>
        <v>10</v>
      </c>
      <c r="K58" s="22">
        <v>1100</v>
      </c>
      <c r="L58" s="22">
        <v>275</v>
      </c>
    </row>
    <row r="59" spans="1:12" x14ac:dyDescent="0.3">
      <c r="A59" s="28"/>
      <c r="B59" s="29"/>
      <c r="C59" s="18"/>
      <c r="D59" s="5"/>
      <c r="E59" s="5"/>
      <c r="F59" s="5"/>
      <c r="G59" s="5"/>
      <c r="H59" s="5"/>
      <c r="I59" s="18"/>
      <c r="J59" s="5"/>
      <c r="K59" s="23"/>
      <c r="L59" s="23"/>
    </row>
    <row r="60" spans="1:12" ht="86.4" x14ac:dyDescent="0.3">
      <c r="A60" s="30">
        <v>5</v>
      </c>
      <c r="B60" s="29" t="s">
        <v>60</v>
      </c>
      <c r="C60" s="18"/>
      <c r="D60" s="5"/>
      <c r="E60" s="5"/>
      <c r="F60" s="5"/>
      <c r="G60" s="5"/>
      <c r="H60" s="5"/>
      <c r="I60" s="18"/>
      <c r="J60" s="5"/>
      <c r="K60" s="23"/>
      <c r="L60" s="23"/>
    </row>
    <row r="61" spans="1:12" x14ac:dyDescent="0.3">
      <c r="A61" s="30">
        <f>A60+0.01</f>
        <v>5.01</v>
      </c>
      <c r="B61" s="29" t="s">
        <v>61</v>
      </c>
      <c r="C61" s="31" t="s">
        <v>56</v>
      </c>
      <c r="D61" s="18">
        <v>25</v>
      </c>
      <c r="E61" s="5"/>
      <c r="F61" s="5"/>
      <c r="G61" s="5"/>
      <c r="H61" s="5"/>
      <c r="I61" s="18"/>
      <c r="J61" s="5">
        <f t="shared" ref="J61:J62" si="5">SUM(D61:I61)</f>
        <v>25</v>
      </c>
      <c r="K61" s="22">
        <v>230</v>
      </c>
      <c r="L61" s="22">
        <v>40</v>
      </c>
    </row>
    <row r="62" spans="1:12" x14ac:dyDescent="0.3">
      <c r="A62" s="32">
        <f t="shared" ref="A62" si="6">A61+0.01</f>
        <v>5.0199999999999996</v>
      </c>
      <c r="B62" s="29" t="s">
        <v>62</v>
      </c>
      <c r="C62" s="31" t="s">
        <v>56</v>
      </c>
      <c r="D62" s="18">
        <v>15</v>
      </c>
      <c r="E62" s="5"/>
      <c r="F62" s="5"/>
      <c r="G62" s="5"/>
      <c r="H62" s="5"/>
      <c r="I62" s="18"/>
      <c r="J62" s="5">
        <f t="shared" si="5"/>
        <v>15</v>
      </c>
      <c r="K62" s="22">
        <v>245</v>
      </c>
      <c r="L62" s="22">
        <v>50</v>
      </c>
    </row>
  </sheetData>
  <mergeCells count="6">
    <mergeCell ref="J2:J3"/>
    <mergeCell ref="K2:L2"/>
    <mergeCell ref="A2:A3"/>
    <mergeCell ref="B2:B3"/>
    <mergeCell ref="C2:C3"/>
    <mergeCell ref="D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Singh</dc:creator>
  <cp:lastModifiedBy>Asim Shaikh</cp:lastModifiedBy>
  <dcterms:created xsi:type="dcterms:W3CDTF">2015-06-05T18:17:20Z</dcterms:created>
  <dcterms:modified xsi:type="dcterms:W3CDTF">2026-02-05T07:34:27Z</dcterms:modified>
</cp:coreProperties>
</file>