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G16" i="1"/>
  <c r="G15" i="1"/>
  <c r="G10" i="1" l="1"/>
  <c r="G11" i="1" l="1"/>
  <c r="G17" i="1" s="1"/>
  <c r="G18" i="1" l="1"/>
  <c r="G19" i="1" s="1"/>
</calcChain>
</file>

<file path=xl/sharedStrings.xml><?xml version="1.0" encoding="utf-8"?>
<sst xmlns="http://schemas.openxmlformats.org/spreadsheetml/2006/main" count="62" uniqueCount="46">
  <si>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</si>
  <si>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</si>
  <si>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</si>
  <si>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</si>
  <si>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</si>
  <si>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</si>
  <si>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</si>
  <si>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</si>
  <si>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</si>
  <si>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</si>
  <si>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</si>
  <si>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</si>
  <si>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</si>
  <si>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</si>
  <si>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</si>
  <si>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</si>
  <si>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</si>
  <si>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</si>
  <si>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</si>
  <si>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</si>
  <si>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</si>
  <si>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</si>
  <si>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</si>
  <si>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</si>
  <si>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Cosmos Bank</t>
  </si>
  <si>
    <t>Mtrs.</t>
  </si>
  <si>
    <t>TOTAL BASIC BUY BACK</t>
  </si>
  <si>
    <t>Total Buy Back Value</t>
  </si>
  <si>
    <t>29.04.2026</t>
  </si>
  <si>
    <t>Site Address: - S73/P 958 Meera sagar bldg  navroji lane plot no 958, Nr jain mandir ghatkopar west mumbai - 400086.</t>
  </si>
  <si>
    <t xml:space="preserve">Dismentaling of Existing Hi Wall Unit 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</si>
  <si>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</si>
  <si>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</si>
  <si>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</si>
  <si>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</si>
  <si>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</si>
  <si>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</si>
  <si>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</si>
  <si>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</si>
  <si>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RO</t>
  </si>
  <si>
    <t>Standard Installation, Pressure Testing, Vacummizing, Testing &amp; Commissioning of Hi Wall Unit - 1.5 TR</t>
  </si>
  <si>
    <t>Refrigeration Piping for Hi Wall Unit - 1.5 TR</t>
  </si>
  <si>
    <t>Drain Pipe 25mm PVC Pipe For Hi Wall Unit</t>
  </si>
  <si>
    <t xml:space="preserve">Outdoor Unit L-Type Stand </t>
  </si>
  <si>
    <t>Nitrogen pressure testing charges</t>
  </si>
  <si>
    <t xml:space="preserve">Buy Back of Existing Hiwall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</si>
</sst>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20"/>
      <color rgb="FF002060"/>
      <name val="Arial"/>
      <family val="2"/>
    </font>
    <font>
      <sz val="18"/>
      <color rgb="FF002060"/>
      <name val="Brush Script MT"/>
      <family val="4"/>
    </font>
    <font>
      <sz val="9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9" fillId="4" borderId="2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0" borderId="18" xfId="0" quotePrefix="1" applyFont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vertical="top" wrapText="1"/>
    </xf>
    <xf numFmtId="0" fontId="10" fillId="4" borderId="28" xfId="0" applyFont="1" applyFill="1" applyBorder="1" applyAlignment="1">
      <alignment vertical="top" wrapText="1"/>
    </xf>
    <xf numFmtId="0" fontId="10" fillId="4" borderId="34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260703</xdr:colOff>
      <xdr:row>0</xdr:row>
      <xdr:rowOff>172861</xdr:rowOff>
    </xdr:from>
    <xdr:to>
      <xdr:col>1</xdr:col>
      <xdr:colOff>1040127</xdr:colOff>
      <xdr:row>2</xdr:row>
      <xdr:rowOff>180974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703" y="172861"/>
          <a:ext cx="1265199" cy="617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abSelected="1" zoomScaleNormal="100" workbookViewId="0">
      <selection activeCell="B11" sqref="B11:C11"/>
    </sheetView>
  </sheetViews>
  <sheetFormatPr defaultRowHeight="15"/>
  <cols>
    <col min="1" max="1" width="7.28515625" customWidth="1"/>
    <col min="2" max="2" width="20" customWidth="1"/>
    <col min="3" max="3" width="38.28515625" customWidth="1"/>
    <col min="4" max="4" width="11.5703125" customWidth="1"/>
    <col min="5" max="5" width="10.7109375" customWidth="1"/>
    <col min="6" max="6" width="12.85546875" customWidth="1"/>
    <col min="7" max="7" width="21" customWidth="1"/>
  </cols>
  <sheetData>
    <row r="1" spans="1:12" ht="27.75">
      <c r="A1" s="56"/>
      <c r="B1" s="67" t="s">
        <v>17</v>
      </c>
      <c r="C1" s="67"/>
      <c r="D1" s="67"/>
      <c r="E1" s="67"/>
      <c r="F1" s="67"/>
      <c r="G1" s="68"/>
    </row>
    <row r="2" spans="1:12" ht="20.25" customHeight="1">
      <c r="A2" s="61" t="s">
        <v>18</v>
      </c>
      <c r="B2" s="69" t="s">
        <v>19</v>
      </c>
      <c r="C2" s="69"/>
      <c r="D2" s="69"/>
      <c r="E2" s="69"/>
      <c r="F2" s="69"/>
      <c r="G2" s="70"/>
    </row>
    <row r="3" spans="1:12">
      <c r="A3" s="62" t="s">
        <v>20</v>
      </c>
      <c r="B3" s="60" t="s">
        <v>21</v>
      </c>
      <c r="C3" s="60"/>
      <c r="D3" s="60"/>
      <c r="E3" s="60"/>
      <c r="F3" s="60"/>
      <c r="G3" s="63"/>
    </row>
    <row r="4" spans="1:12" ht="15.75" thickBot="1">
      <c r="A4" s="64" t="s">
        <v>22</v>
      </c>
      <c r="B4" s="65" t="s">
        <v>23</v>
      </c>
      <c r="C4" s="65"/>
      <c r="D4" s="65"/>
      <c r="E4" s="65"/>
      <c r="F4" s="65"/>
      <c r="G4" s="66"/>
    </row>
    <row r="5" spans="1:12" ht="19.5" thickBot="1">
      <c r="A5" s="57" t="s">
        <v>14</v>
      </c>
      <c r="B5" s="58"/>
      <c r="C5" s="58"/>
      <c r="D5" s="58"/>
      <c r="E5" s="58"/>
      <c r="F5" s="58"/>
      <c r="G5" s="59"/>
    </row>
    <row r="6" spans="1:12" ht="15" customHeight="1" thickBot="1">
      <c r="A6" s="40" t="s">
        <v>16</v>
      </c>
      <c r="B6" s="41"/>
      <c r="C6" s="71" t="s">
        <v>24</v>
      </c>
      <c r="D6" s="71"/>
      <c r="E6" s="71"/>
      <c r="F6" s="37" t="s">
        <v>15</v>
      </c>
      <c r="G6" s="72" t="s">
        <v>28</v>
      </c>
    </row>
    <row r="7" spans="1:12" ht="15.75" thickBot="1">
      <c r="A7" s="86" t="s">
        <v>29</v>
      </c>
      <c r="B7" s="87"/>
      <c r="C7" s="87"/>
      <c r="D7" s="87"/>
      <c r="E7" s="87"/>
      <c r="F7" s="87"/>
      <c r="G7" s="88"/>
    </row>
    <row r="8" spans="1:12">
      <c r="A8" s="47" t="s">
        <v>6</v>
      </c>
      <c r="B8" s="48"/>
      <c r="C8" s="48"/>
      <c r="D8" s="48"/>
      <c r="E8" s="48"/>
      <c r="F8" s="48"/>
      <c r="G8" s="49"/>
      <c r="L8" s="9"/>
    </row>
    <row r="9" spans="1:12" ht="18.600000000000001" customHeight="1" thickBot="1">
      <c r="A9" s="19" t="s">
        <v>9</v>
      </c>
      <c r="B9" s="50" t="s">
        <v>7</v>
      </c>
      <c r="C9" s="50"/>
      <c r="D9" s="20" t="s">
        <v>0</v>
      </c>
      <c r="E9" s="20" t="s">
        <v>1</v>
      </c>
      <c r="F9" s="20" t="s">
        <v>2</v>
      </c>
      <c r="G9" s="21" t="s">
        <v>3</v>
      </c>
    </row>
    <row r="10" spans="1:12" ht="22.9" customHeight="1">
      <c r="A10" s="73" t="s">
        <v>32</v>
      </c>
      <c r="B10" s="45" t="s">
        <v>30</v>
      </c>
      <c r="C10" s="46"/>
      <c r="D10" s="16" t="s">
        <v>4</v>
      </c>
      <c r="E10" s="17">
        <v>1</v>
      </c>
      <c r="F10" s="17">
        <v>1000</v>
      </c>
      <c r="G10" s="18">
        <f>F10*E10</f>
        <v>1000</v>
      </c>
    </row>
    <row r="11" spans="1:12" ht="29.45" customHeight="1">
      <c r="A11" s="73" t="s">
        <v>33</v>
      </c>
      <c r="B11" s="43" t="s">
        <v>40</v>
      </c>
      <c r="C11" s="43"/>
      <c r="D11" s="2" t="s">
        <v>4</v>
      </c>
      <c r="E11" s="1">
        <v>1</v>
      </c>
      <c r="F11" s="1">
        <v>1500</v>
      </c>
      <c r="G11" s="10">
        <f>F11*E11</f>
        <v>1500</v>
      </c>
    </row>
    <row r="12" spans="1:12" ht="18.600000000000001" customHeight="1">
      <c r="A12" s="73" t="s">
        <v>34</v>
      </c>
      <c r="B12" s="54" t="s">
        <v>41</v>
      </c>
      <c r="C12" s="55"/>
      <c r="D12" s="2" t="s">
        <v>25</v>
      </c>
      <c r="E12" s="1" t="s">
        <v>39</v>
      </c>
      <c r="F12" s="1">
        <v>1050</v>
      </c>
      <c r="G12" s="10">
        <v>0</v>
      </c>
    </row>
    <row r="13" spans="1:12" ht="17.45" customHeight="1">
      <c r="A13" s="73" t="s">
        <v>35</v>
      </c>
      <c r="B13" s="51" t="s">
        <v>31</v>
      </c>
      <c r="C13" s="51"/>
      <c r="D13" s="2" t="s">
        <v>25</v>
      </c>
      <c r="E13" s="1" t="s">
        <v>39</v>
      </c>
      <c r="F13" s="1">
        <v>160</v>
      </c>
      <c r="G13" s="10">
        <v>0</v>
      </c>
    </row>
    <row r="14" spans="1:12" ht="17.45" customHeight="1">
      <c r="A14" s="73" t="s">
        <v>36</v>
      </c>
      <c r="B14" s="51" t="s">
        <v>42</v>
      </c>
      <c r="C14" s="51"/>
      <c r="D14" s="2" t="s">
        <v>25</v>
      </c>
      <c r="E14" s="1" t="s">
        <v>39</v>
      </c>
      <c r="F14" s="1">
        <v>140</v>
      </c>
      <c r="G14" s="10">
        <v>0</v>
      </c>
    </row>
    <row r="15" spans="1:12" ht="16.899999999999999" customHeight="1">
      <c r="A15" s="73" t="s">
        <v>37</v>
      </c>
      <c r="B15" s="43" t="s">
        <v>43</v>
      </c>
      <c r="C15" s="43"/>
      <c r="D15" s="2" t="s">
        <v>4</v>
      </c>
      <c r="E15" s="1">
        <v>1</v>
      </c>
      <c r="F15" s="1">
        <v>850</v>
      </c>
      <c r="G15" s="10">
        <f t="shared" ref="G15" si="0">F15*E15</f>
        <v>850</v>
      </c>
    </row>
    <row r="16" spans="1:12" ht="18.75" customHeight="1" thickBot="1">
      <c r="A16" s="73" t="s">
        <v>38</v>
      </c>
      <c r="B16" s="44" t="s">
        <v>44</v>
      </c>
      <c r="C16" s="44"/>
      <c r="D16" s="11" t="s">
        <v>4</v>
      </c>
      <c r="E16" s="12">
        <v>1</v>
      </c>
      <c r="F16" s="12">
        <v>1500</v>
      </c>
      <c r="G16" s="10">
        <f>F16*E16</f>
        <v>1500</v>
      </c>
    </row>
    <row r="17" spans="1:7" ht="14.65" customHeight="1">
      <c r="A17" s="6" t="s">
        <v>5</v>
      </c>
      <c r="B17" s="42" t="s">
        <v>13</v>
      </c>
      <c r="C17" s="42"/>
      <c r="D17" s="42"/>
      <c r="E17" s="7"/>
      <c r="F17" s="7"/>
      <c r="G17" s="8">
        <f>SUM(G10:G16)</f>
        <v>4850</v>
      </c>
    </row>
    <row r="18" spans="1:7" ht="14.65" customHeight="1">
      <c r="A18" s="3" t="s">
        <v>8</v>
      </c>
      <c r="B18" s="52" t="s">
        <v>12</v>
      </c>
      <c r="C18" s="52"/>
      <c r="D18" s="52"/>
      <c r="E18" s="5"/>
      <c r="F18" s="5"/>
      <c r="G18" s="4">
        <f>G17*18%</f>
        <v>873</v>
      </c>
    </row>
    <row r="19" spans="1:7" ht="14.65" customHeight="1" thickBot="1">
      <c r="A19" s="13" t="s">
        <v>10</v>
      </c>
      <c r="B19" s="53" t="s">
        <v>11</v>
      </c>
      <c r="C19" s="53"/>
      <c r="D19" s="53"/>
      <c r="E19" s="14"/>
      <c r="F19" s="14"/>
      <c r="G19" s="15">
        <f>SUM(G17:G18)</f>
        <v>5723</v>
      </c>
    </row>
    <row r="20" spans="1:7" ht="14.65" customHeight="1">
      <c r="A20" s="31"/>
      <c r="B20" s="32"/>
      <c r="C20" s="32"/>
      <c r="D20" s="32"/>
      <c r="E20" s="31"/>
      <c r="F20" s="31"/>
      <c r="G20" s="33"/>
    </row>
    <row r="21" spans="1:7" ht="14.65" customHeight="1" thickBot="1">
      <c r="A21" s="31"/>
      <c r="B21" s="32"/>
      <c r="C21" s="32"/>
      <c r="D21" s="32"/>
      <c r="E21" s="31"/>
      <c r="F21" s="31"/>
      <c r="G21" s="33"/>
    </row>
    <row r="22" spans="1:7" ht="19.149999999999999" customHeight="1" thickBot="1">
      <c r="A22" s="22" t="s">
        <v>9</v>
      </c>
      <c r="B22" s="39" t="s">
        <v>7</v>
      </c>
      <c r="C22" s="39"/>
      <c r="D22" s="23" t="s">
        <v>1</v>
      </c>
      <c r="E22" s="23" t="s">
        <v>2</v>
      </c>
      <c r="F22" s="24" t="s">
        <v>3</v>
      </c>
    </row>
    <row r="23" spans="1:7" ht="14.65" customHeight="1">
      <c r="A23" s="34">
        <v>1</v>
      </c>
      <c r="B23" s="38" t="s">
        <v>45</v>
      </c>
      <c r="C23" s="38"/>
      <c r="D23" s="35">
        <v>1</v>
      </c>
      <c r="E23" s="35">
        <v>2500</v>
      </c>
      <c r="F23" s="36">
        <f>D23*E23</f>
        <v>2500</v>
      </c>
    </row>
    <row r="24" spans="1:7" ht="14.65" customHeight="1">
      <c r="A24" s="25" t="s">
        <v>5</v>
      </c>
      <c r="B24" s="83" t="s">
        <v>26</v>
      </c>
      <c r="C24" s="84"/>
      <c r="D24" s="85"/>
      <c r="E24" s="26"/>
      <c r="F24" s="74">
        <f>SUM(F23)</f>
        <v>2500</v>
      </c>
    </row>
    <row r="25" spans="1:7" ht="14.65" customHeight="1">
      <c r="A25" s="27" t="s">
        <v>8</v>
      </c>
      <c r="B25" s="80" t="s">
        <v>12</v>
      </c>
      <c r="C25" s="81"/>
      <c r="D25" s="82"/>
      <c r="E25" s="28"/>
      <c r="F25" s="75">
        <f>F24*18%</f>
        <v>450</v>
      </c>
    </row>
    <row r="26" spans="1:7" ht="14.65" customHeight="1" thickBot="1">
      <c r="A26" s="29" t="s">
        <v>10</v>
      </c>
      <c r="B26" s="77" t="s">
        <v>27</v>
      </c>
      <c r="C26" s="78"/>
      <c r="D26" s="79"/>
      <c r="E26" s="30"/>
      <c r="F26" s="76">
        <f>SUM(F24:F25)</f>
        <v>2950</v>
      </c>
    </row>
    <row r="27" spans="1:7" ht="14.65" customHeight="1">
      <c r="A27" s="31"/>
      <c r="B27" s="32"/>
      <c r="C27" s="32"/>
      <c r="D27" s="32"/>
      <c r="E27" s="31"/>
      <c r="F27" s="31"/>
    </row>
    <row r="30" spans="1:7" ht="14.45" customHeight="1"/>
    <row r="35" ht="31.9" customHeight="1"/>
  </sheetData>
  <mergeCells count="25">
    <mergeCell ref="B1:G1"/>
    <mergeCell ref="B2:G2"/>
    <mergeCell ref="B3:G3"/>
    <mergeCell ref="B4:G4"/>
    <mergeCell ref="B18:D18"/>
    <mergeCell ref="B19:D19"/>
    <mergeCell ref="B13:C13"/>
    <mergeCell ref="B12:C12"/>
    <mergeCell ref="B15:C15"/>
    <mergeCell ref="B11:C11"/>
    <mergeCell ref="B16:C16"/>
    <mergeCell ref="A8:G8"/>
    <mergeCell ref="B9:C9"/>
    <mergeCell ref="B10:C10"/>
    <mergeCell ref="B14:C14"/>
    <mergeCell ref="B22:C22"/>
    <mergeCell ref="A5:G5"/>
    <mergeCell ref="A6:B6"/>
    <mergeCell ref="C6:E6"/>
    <mergeCell ref="A7:G7"/>
    <mergeCell ref="B17:D17"/>
    <mergeCell ref="B24:D24"/>
    <mergeCell ref="B23:C23"/>
    <mergeCell ref="B25:D25"/>
    <mergeCell ref="B26:D26"/>
  </mergeCells>
  <hyperlinks>
    <hyperlink ref="B18" r:id="rId1"/>
    <hyperlink ref="B25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2026-04-29T07:07:42Z</dcterms:modified>
</cp:coreProperties>
</file>