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lue Dart Express Limited\BD - Vadpe, Bhiwandi\"/>
    </mc:Choice>
  </mc:AlternateContent>
  <xr:revisionPtr revIDLastSave="0" documentId="13_ncr:1_{FA130D3A-D79A-41E4-8D4D-8E7D09AA51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21" i="1"/>
  <c r="G26" i="1"/>
  <c r="G25" i="1"/>
  <c r="G24" i="1"/>
  <c r="G23" i="1"/>
  <c r="G22" i="1"/>
  <c r="G15" i="1"/>
  <c r="G14" i="1"/>
  <c r="G13" i="1"/>
  <c r="G11" i="1"/>
  <c r="G10" i="1"/>
  <c r="G27" i="1" l="1"/>
  <c r="G28" i="1" s="1"/>
  <c r="G29" i="1" s="1"/>
  <c r="G16" i="1"/>
  <c r="G17" i="1" s="1"/>
  <c r="G18" i="1" s="1"/>
  <c r="G30" i="1" l="1"/>
</calcChain>
</file>

<file path=xl/sharedStrings.xml><?xml version="1.0" encoding="utf-8"?>
<sst xmlns="http://schemas.openxmlformats.org/spreadsheetml/2006/main" count="81" uniqueCount="63">
  <si>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</si>
  <si>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</si>
  <si>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</si>
  <si>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</si>
  <si>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</si>
  <si>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</si>
  <si>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</si>
  <si>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</si>
  <si>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</si>
  <si>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</si>
  <si>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</si>
  <si>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</si>
  <si>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Area Of Installation</t>
  </si>
  <si>
    <t>DETAILS  OF MACHINES</t>
  </si>
  <si>
    <t>UNIT</t>
  </si>
  <si>
    <t>QTY.</t>
  </si>
  <si>
    <t>BASIC RATE</t>
  </si>
  <si>
    <t>AMOUNT</t>
  </si>
  <si>
    <t xml:space="preserve">1.5 TR Hi Wall Unit </t>
  </si>
  <si>
    <t>Nos.</t>
  </si>
  <si>
    <t>A</t>
  </si>
  <si>
    <t>TOTAL BASIC HIGH SIDE</t>
  </si>
  <si>
    <t>B</t>
  </si>
  <si>
    <t>GST @ 28%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</si>
  <si>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</si>
  <si>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</si>
  <si>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</si>
  <si>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</si>
  <si>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</si>
  <si>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</si>
  <si>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 xml:space="preserve">Drain Pipe 25 mm PVC Pipe </t>
  </si>
  <si>
    <t xml:space="preserve">Outdoor Unit L -Type Stand 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</si>
  <si>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</si>
  <si>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</si>
  <si>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</si>
  <si>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</si>
  <si>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</si>
  <si>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</si>
  <si>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</si>
  <si>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</si>
  <si>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</si>
  <si>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</si>
  <si>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</si>
  <si>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</si>
  <si>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</si>
  <si>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</si>
  <si>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</si>
  <si>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</si>
  <si>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</si>
  <si>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Blue Dart Express Ltd</t>
  </si>
  <si>
    <t>Site Address: -Hissa no 424 A/B Survey no 122 house no 2/5 Opp Indian oil petrol pump, Vadape police chowki,Vadape Village Bhiwandi – 421302</t>
  </si>
  <si>
    <t>21.04.2025</t>
  </si>
  <si>
    <t>Office Area</t>
  </si>
  <si>
    <t xml:space="preserve">2.0 TR Hi Wall Unit </t>
  </si>
  <si>
    <t>CCTV Cabin</t>
  </si>
  <si>
    <t xml:space="preserve">1.5 TR Hi wall Unit </t>
  </si>
  <si>
    <t>Server Room</t>
  </si>
  <si>
    <t xml:space="preserve">Conference </t>
  </si>
  <si>
    <t xml:space="preserve">Dismentaling of Existing Hi wall Unit - 1.5 TR &amp; 2.0 TR  </t>
  </si>
  <si>
    <t xml:space="preserve">Refrigeration Piping for Hi Wall Unit </t>
  </si>
  <si>
    <t xml:space="preserve">Interconnecting Cable Indoor &amp; Outdoor </t>
  </si>
  <si>
    <t xml:space="preserve">1.0 TR Hi Wall Unit </t>
  </si>
  <si>
    <t xml:space="preserve">Standard Installation, Pressure Testing, Vacummizing, Testing &amp; Commissioning of Hi Wall Unit - 1.0 TR, 1.5 TR &amp; 2.0 TR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</si>
</sst>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2"/>
      <color indexed="8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left" wrapText="1"/>
    </xf>
    <xf numFmtId="0" fontId="9" fillId="0" borderId="19" xfId="0" applyFont="1" applyBorder="1" applyAlignment="1">
      <alignment vertical="top" wrapText="1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vertical="top" wrapText="1"/>
    </xf>
    <xf numFmtId="0" fontId="8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wrapText="1"/>
    </xf>
    <xf numFmtId="0" fontId="9" fillId="0" borderId="2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left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vertical="top" wrapText="1"/>
    </xf>
    <xf numFmtId="0" fontId="12" fillId="0" borderId="2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top" wrapText="1"/>
    </xf>
    <xf numFmtId="0" fontId="10" fillId="2" borderId="22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showGridLines="0" tabSelected="1" topLeftCell="A9" zoomScale="90" zoomScaleNormal="90" workbookViewId="0">
      <selection activeCell="J22" sqref="J22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83" t="s">
        <v>0</v>
      </c>
      <c r="B1" s="84"/>
      <c r="C1" s="84" t="s">
        <v>1</v>
      </c>
      <c r="D1" s="84"/>
      <c r="E1" s="84"/>
      <c r="F1" s="84"/>
      <c r="G1" s="85"/>
    </row>
    <row r="2" spans="1:7" ht="27">
      <c r="A2" s="86" t="s">
        <v>2</v>
      </c>
      <c r="B2" s="87"/>
      <c r="C2" s="87" t="s">
        <v>3</v>
      </c>
      <c r="D2" s="87"/>
      <c r="E2" s="87"/>
      <c r="F2" s="87"/>
      <c r="G2" s="88"/>
    </row>
    <row r="3" spans="1:7" ht="21" customHeight="1">
      <c r="A3" s="89" t="s">
        <v>4</v>
      </c>
      <c r="B3" s="90"/>
      <c r="C3" s="90" t="s">
        <v>5</v>
      </c>
      <c r="D3" s="90"/>
      <c r="E3" s="90"/>
      <c r="F3" s="90"/>
      <c r="G3" s="91"/>
    </row>
    <row r="4" spans="1:7" ht="22.5" customHeight="1">
      <c r="A4" s="73" t="s">
        <v>6</v>
      </c>
      <c r="B4" s="74"/>
      <c r="C4" s="74" t="s">
        <v>7</v>
      </c>
      <c r="D4" s="74"/>
      <c r="E4" s="74"/>
      <c r="F4" s="74"/>
      <c r="G4" s="75"/>
    </row>
    <row r="5" spans="1:7" ht="18">
      <c r="A5" s="76" t="s">
        <v>8</v>
      </c>
      <c r="B5" s="77"/>
      <c r="C5" s="77"/>
      <c r="D5" s="77"/>
      <c r="E5" s="77"/>
      <c r="F5" s="77"/>
      <c r="G5" s="78"/>
    </row>
    <row r="6" spans="1:7" ht="15" customHeight="1">
      <c r="A6" s="43" t="s">
        <v>9</v>
      </c>
      <c r="B6" s="49"/>
      <c r="C6" s="51" t="s">
        <v>49</v>
      </c>
      <c r="D6" s="52"/>
      <c r="E6" s="53"/>
      <c r="F6" s="43" t="s">
        <v>10</v>
      </c>
      <c r="G6" s="45" t="s">
        <v>51</v>
      </c>
    </row>
    <row r="7" spans="1:7" ht="15" customHeight="1">
      <c r="A7" s="44"/>
      <c r="B7" s="50"/>
      <c r="C7" s="54"/>
      <c r="D7" s="55"/>
      <c r="E7" s="56"/>
      <c r="F7" s="44"/>
      <c r="G7" s="46"/>
    </row>
    <row r="8" spans="1:7" ht="22.5" customHeight="1">
      <c r="A8" s="79" t="s">
        <v>50</v>
      </c>
      <c r="B8" s="80"/>
      <c r="C8" s="80"/>
      <c r="D8" s="80"/>
      <c r="E8" s="80"/>
      <c r="F8" s="80"/>
      <c r="G8" s="81"/>
    </row>
    <row r="9" spans="1:7" ht="21" customHeight="1">
      <c r="A9" s="2" t="s">
        <v>11</v>
      </c>
      <c r="B9" s="3" t="s">
        <v>12</v>
      </c>
      <c r="C9" s="3" t="s">
        <v>13</v>
      </c>
      <c r="D9" s="3" t="s">
        <v>14</v>
      </c>
      <c r="E9" s="3" t="s">
        <v>15</v>
      </c>
      <c r="F9" s="3" t="s">
        <v>16</v>
      </c>
      <c r="G9" s="4" t="s">
        <v>17</v>
      </c>
    </row>
    <row r="10" spans="1:7" ht="19.05" customHeight="1">
      <c r="A10" s="5">
        <v>1</v>
      </c>
      <c r="B10" s="6" t="s">
        <v>52</v>
      </c>
      <c r="C10" s="7" t="s">
        <v>18</v>
      </c>
      <c r="D10" s="8" t="s">
        <v>19</v>
      </c>
      <c r="E10" s="8">
        <v>1</v>
      </c>
      <c r="F10" s="9"/>
      <c r="G10" s="10">
        <f>F10*E10</f>
        <v>0</v>
      </c>
    </row>
    <row r="11" spans="1:7" ht="18" customHeight="1">
      <c r="A11" s="11">
        <v>2</v>
      </c>
      <c r="B11" s="6" t="s">
        <v>52</v>
      </c>
      <c r="C11" s="12" t="s">
        <v>53</v>
      </c>
      <c r="D11" s="13" t="s">
        <v>19</v>
      </c>
      <c r="E11" s="13">
        <v>2</v>
      </c>
      <c r="F11" s="14"/>
      <c r="G11" s="10">
        <f>F11*E11</f>
        <v>0</v>
      </c>
    </row>
    <row r="12" spans="1:7" ht="18" customHeight="1">
      <c r="A12" s="5">
        <v>3</v>
      </c>
      <c r="B12" s="6" t="s">
        <v>52</v>
      </c>
      <c r="C12" s="12" t="s">
        <v>61</v>
      </c>
      <c r="D12" s="13" t="s">
        <v>19</v>
      </c>
      <c r="E12" s="13">
        <v>1</v>
      </c>
      <c r="F12" s="16"/>
      <c r="G12" s="10">
        <f>F12*E12</f>
        <v>0</v>
      </c>
    </row>
    <row r="13" spans="1:7" ht="16.95" customHeight="1">
      <c r="A13" s="11">
        <v>4</v>
      </c>
      <c r="B13" s="15" t="s">
        <v>54</v>
      </c>
      <c r="C13" s="12" t="s">
        <v>55</v>
      </c>
      <c r="D13" s="13" t="s">
        <v>19</v>
      </c>
      <c r="E13" s="13">
        <v>1</v>
      </c>
      <c r="F13" s="16"/>
      <c r="G13" s="10">
        <f t="shared" ref="G13:G15" si="0">F13*E13</f>
        <v>0</v>
      </c>
    </row>
    <row r="14" spans="1:7" ht="18" customHeight="1">
      <c r="A14" s="5">
        <v>5</v>
      </c>
      <c r="B14" s="15" t="s">
        <v>56</v>
      </c>
      <c r="C14" s="12" t="s">
        <v>55</v>
      </c>
      <c r="D14" s="13" t="s">
        <v>19</v>
      </c>
      <c r="E14" s="13">
        <v>2</v>
      </c>
      <c r="F14" s="16"/>
      <c r="G14" s="10">
        <f t="shared" si="0"/>
        <v>0</v>
      </c>
    </row>
    <row r="15" spans="1:7" ht="16.95" customHeight="1" thickBot="1">
      <c r="A15" s="11">
        <v>6</v>
      </c>
      <c r="B15" s="15" t="s">
        <v>57</v>
      </c>
      <c r="C15" s="7" t="s">
        <v>53</v>
      </c>
      <c r="D15" s="13" t="s">
        <v>19</v>
      </c>
      <c r="E15" s="17">
        <v>1</v>
      </c>
      <c r="F15" s="16"/>
      <c r="G15" s="10">
        <f t="shared" si="0"/>
        <v>0</v>
      </c>
    </row>
    <row r="16" spans="1:7">
      <c r="A16" s="18" t="s">
        <v>20</v>
      </c>
      <c r="B16" s="82" t="s">
        <v>21</v>
      </c>
      <c r="C16" s="82"/>
      <c r="D16" s="19"/>
      <c r="E16" s="20"/>
      <c r="F16" s="20"/>
      <c r="G16" s="21">
        <f>SUM(G10:G15)</f>
        <v>0</v>
      </c>
    </row>
    <row r="17" spans="1:7">
      <c r="A17" s="22" t="s">
        <v>22</v>
      </c>
      <c r="B17" s="65" t="s">
        <v>23</v>
      </c>
      <c r="C17" s="65"/>
      <c r="D17" s="23"/>
      <c r="E17" s="24"/>
      <c r="F17" s="24"/>
      <c r="G17" s="25">
        <f>G16*28%</f>
        <v>0</v>
      </c>
    </row>
    <row r="18" spans="1:7">
      <c r="A18" s="26" t="s">
        <v>24</v>
      </c>
      <c r="B18" s="66" t="s">
        <v>25</v>
      </c>
      <c r="C18" s="66"/>
      <c r="D18" s="27"/>
      <c r="E18" s="28"/>
      <c r="F18" s="28"/>
      <c r="G18" s="29">
        <f>SUM(G16:G17)</f>
        <v>0</v>
      </c>
    </row>
    <row r="19" spans="1:7" ht="20.399999999999999" customHeight="1" thickBot="1">
      <c r="A19" s="67" t="s">
        <v>26</v>
      </c>
      <c r="B19" s="68"/>
      <c r="C19" s="68"/>
      <c r="D19" s="68"/>
      <c r="E19" s="68"/>
      <c r="F19" s="68"/>
      <c r="G19" s="69"/>
    </row>
    <row r="20" spans="1:7" ht="16.5" customHeight="1" thickBot="1">
      <c r="A20" s="1" t="s">
        <v>27</v>
      </c>
      <c r="B20" s="70" t="s">
        <v>28</v>
      </c>
      <c r="C20" s="70"/>
      <c r="D20" s="3" t="s">
        <v>14</v>
      </c>
      <c r="E20" s="3" t="s">
        <v>15</v>
      </c>
      <c r="F20" s="3" t="s">
        <v>16</v>
      </c>
      <c r="G20" s="4" t="s">
        <v>17</v>
      </c>
    </row>
    <row r="21" spans="1:7" ht="34.200000000000003" customHeight="1">
      <c r="A21" s="5">
        <v>1</v>
      </c>
      <c r="B21" s="71" t="s">
        <v>58</v>
      </c>
      <c r="C21" s="72"/>
      <c r="D21" s="8" t="s">
        <v>19</v>
      </c>
      <c r="E21" s="39">
        <v>7</v>
      </c>
      <c r="F21" s="39">
        <v>1000</v>
      </c>
      <c r="G21" s="10">
        <f t="shared" ref="G21:G26" si="1">F21*E21</f>
        <v>7000</v>
      </c>
    </row>
    <row r="22" spans="1:7" ht="36.6" customHeight="1">
      <c r="A22" s="5">
        <v>2</v>
      </c>
      <c r="B22" s="71" t="s">
        <v>62</v>
      </c>
      <c r="C22" s="72"/>
      <c r="D22" s="8" t="s">
        <v>19</v>
      </c>
      <c r="E22" s="39">
        <v>8</v>
      </c>
      <c r="F22" s="39">
        <v>1750</v>
      </c>
      <c r="G22" s="10">
        <f t="shared" si="1"/>
        <v>14000</v>
      </c>
    </row>
    <row r="23" spans="1:7" ht="18" customHeight="1">
      <c r="A23" s="11">
        <v>3</v>
      </c>
      <c r="B23" s="64" t="s">
        <v>59</v>
      </c>
      <c r="C23" s="64"/>
      <c r="D23" s="13" t="s">
        <v>29</v>
      </c>
      <c r="E23" s="30">
        <v>43</v>
      </c>
      <c r="F23" s="30">
        <v>850</v>
      </c>
      <c r="G23" s="10">
        <f t="shared" si="1"/>
        <v>36550</v>
      </c>
    </row>
    <row r="24" spans="1:7" ht="17.399999999999999" customHeight="1">
      <c r="A24" s="5">
        <v>4</v>
      </c>
      <c r="B24" s="64" t="s">
        <v>60</v>
      </c>
      <c r="C24" s="64"/>
      <c r="D24" s="13" t="s">
        <v>29</v>
      </c>
      <c r="E24" s="30">
        <v>46</v>
      </c>
      <c r="F24" s="30">
        <v>150</v>
      </c>
      <c r="G24" s="10">
        <f t="shared" si="1"/>
        <v>6900</v>
      </c>
    </row>
    <row r="25" spans="1:7" ht="16.2" customHeight="1">
      <c r="A25" s="11">
        <v>5</v>
      </c>
      <c r="B25" s="64" t="s">
        <v>30</v>
      </c>
      <c r="C25" s="64"/>
      <c r="D25" s="13" t="s">
        <v>29</v>
      </c>
      <c r="E25" s="30">
        <v>44</v>
      </c>
      <c r="F25" s="30">
        <v>140</v>
      </c>
      <c r="G25" s="10">
        <f t="shared" si="1"/>
        <v>6160</v>
      </c>
    </row>
    <row r="26" spans="1:7" ht="15" customHeight="1" thickBot="1">
      <c r="A26" s="5">
        <v>6</v>
      </c>
      <c r="B26" s="64" t="s">
        <v>31</v>
      </c>
      <c r="C26" s="64"/>
      <c r="D26" s="13" t="s">
        <v>19</v>
      </c>
      <c r="E26" s="30">
        <v>8</v>
      </c>
      <c r="F26" s="30">
        <v>1000</v>
      </c>
      <c r="G26" s="10">
        <f t="shared" si="1"/>
        <v>8000</v>
      </c>
    </row>
    <row r="27" spans="1:7" ht="18.600000000000001" customHeight="1">
      <c r="A27" s="31" t="s">
        <v>32</v>
      </c>
      <c r="B27" s="60" t="s">
        <v>33</v>
      </c>
      <c r="C27" s="60"/>
      <c r="D27" s="60"/>
      <c r="E27" s="32"/>
      <c r="F27" s="32"/>
      <c r="G27" s="33">
        <f>SUM(G21:G26)</f>
        <v>78610</v>
      </c>
    </row>
    <row r="28" spans="1:7">
      <c r="A28" s="34" t="s">
        <v>34</v>
      </c>
      <c r="B28" s="61" t="s">
        <v>35</v>
      </c>
      <c r="C28" s="61"/>
      <c r="D28" s="61"/>
      <c r="E28" s="35"/>
      <c r="F28" s="35"/>
      <c r="G28" s="36">
        <f>G27*18%</f>
        <v>14149.8</v>
      </c>
    </row>
    <row r="29" spans="1:7">
      <c r="A29" s="34" t="s">
        <v>36</v>
      </c>
      <c r="B29" s="62" t="s">
        <v>37</v>
      </c>
      <c r="C29" s="62"/>
      <c r="D29" s="62"/>
      <c r="E29" s="35"/>
      <c r="F29" s="35"/>
      <c r="G29" s="36">
        <f>SUM(G27:G28)</f>
        <v>92759.8</v>
      </c>
    </row>
    <row r="30" spans="1:7">
      <c r="A30" s="41" t="s">
        <v>38</v>
      </c>
      <c r="B30" s="57" t="s">
        <v>39</v>
      </c>
      <c r="C30" s="57"/>
      <c r="D30" s="57"/>
      <c r="E30" s="35"/>
      <c r="F30" s="35"/>
      <c r="G30" s="47">
        <f>SUM(G18+G29)</f>
        <v>92759.8</v>
      </c>
    </row>
    <row r="31" spans="1:7">
      <c r="A31" s="42"/>
      <c r="B31" s="58"/>
      <c r="C31" s="58"/>
      <c r="D31" s="58"/>
      <c r="E31" s="37"/>
      <c r="F31" s="37"/>
      <c r="G31" s="48"/>
    </row>
    <row r="33" spans="1:6" ht="15.6">
      <c r="A33" s="63" t="s">
        <v>40</v>
      </c>
      <c r="B33" s="63"/>
      <c r="C33" s="63"/>
      <c r="D33" s="63"/>
      <c r="E33" s="63"/>
      <c r="F33" s="63"/>
    </row>
    <row r="34" spans="1:6" ht="15.6">
      <c r="A34" s="38">
        <v>1</v>
      </c>
      <c r="B34" s="40" t="s">
        <v>41</v>
      </c>
      <c r="C34" s="40"/>
      <c r="D34" s="40"/>
      <c r="E34" s="40"/>
      <c r="F34" s="40"/>
    </row>
    <row r="35" spans="1:6" ht="15.6">
      <c r="A35" s="38">
        <v>2</v>
      </c>
      <c r="B35" s="59" t="s">
        <v>42</v>
      </c>
      <c r="C35" s="59"/>
      <c r="D35" s="59"/>
      <c r="E35" s="59"/>
      <c r="F35" s="59"/>
    </row>
    <row r="36" spans="1:6" ht="15.6">
      <c r="A36" s="38">
        <v>3</v>
      </c>
      <c r="B36" s="59" t="s">
        <v>43</v>
      </c>
      <c r="C36" s="59"/>
      <c r="D36" s="59"/>
      <c r="E36" s="59"/>
      <c r="F36" s="59"/>
    </row>
    <row r="37" spans="1:6" ht="32.1" customHeight="1">
      <c r="A37" s="38">
        <v>4</v>
      </c>
      <c r="B37" s="59" t="s">
        <v>44</v>
      </c>
      <c r="C37" s="59"/>
      <c r="D37" s="59"/>
      <c r="E37" s="59"/>
      <c r="F37" s="59"/>
    </row>
    <row r="38" spans="1:6" ht="15.6">
      <c r="A38" s="38">
        <v>5</v>
      </c>
      <c r="B38" s="40" t="s">
        <v>45</v>
      </c>
      <c r="C38" s="40"/>
      <c r="D38" s="40"/>
      <c r="E38" s="40"/>
      <c r="F38" s="40"/>
    </row>
    <row r="39" spans="1:6" ht="15.6">
      <c r="A39" s="38">
        <v>6</v>
      </c>
      <c r="B39" s="40" t="s">
        <v>46</v>
      </c>
      <c r="C39" s="40"/>
      <c r="D39" s="40"/>
      <c r="E39" s="40"/>
      <c r="F39" s="40"/>
    </row>
    <row r="40" spans="1:6" ht="15.6">
      <c r="A40" s="38">
        <v>7</v>
      </c>
      <c r="B40" s="40" t="s">
        <v>47</v>
      </c>
      <c r="C40" s="40"/>
      <c r="D40" s="40"/>
      <c r="E40" s="40"/>
      <c r="F40" s="40"/>
    </row>
    <row r="41" spans="1:6" ht="15.6">
      <c r="A41" s="38">
        <v>8</v>
      </c>
      <c r="B41" s="40" t="s">
        <v>48</v>
      </c>
      <c r="C41" s="40"/>
      <c r="D41" s="40"/>
      <c r="E41" s="40"/>
      <c r="F41" s="40"/>
    </row>
  </sheetData>
  <mergeCells count="40"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8:G8"/>
    <mergeCell ref="B16:C16"/>
    <mergeCell ref="B17:C17"/>
    <mergeCell ref="B18:C18"/>
    <mergeCell ref="A19:G19"/>
    <mergeCell ref="B20:C20"/>
    <mergeCell ref="B22:C22"/>
    <mergeCell ref="B21:C21"/>
    <mergeCell ref="B29:D29"/>
    <mergeCell ref="A33:F33"/>
    <mergeCell ref="B34:F34"/>
    <mergeCell ref="B23:C23"/>
    <mergeCell ref="B24:C24"/>
    <mergeCell ref="B25:C25"/>
    <mergeCell ref="B26:C26"/>
    <mergeCell ref="B40:F40"/>
    <mergeCell ref="B41:F41"/>
    <mergeCell ref="A30:A31"/>
    <mergeCell ref="F6:F7"/>
    <mergeCell ref="G6:G7"/>
    <mergeCell ref="G30:G31"/>
    <mergeCell ref="A6:B7"/>
    <mergeCell ref="C6:E7"/>
    <mergeCell ref="B30:D31"/>
    <mergeCell ref="B35:F35"/>
    <mergeCell ref="B36:F36"/>
    <mergeCell ref="B37:F37"/>
    <mergeCell ref="B38:F38"/>
    <mergeCell ref="B39:F39"/>
    <mergeCell ref="B27:D27"/>
    <mergeCell ref="B28:D28"/>
  </mergeCells>
  <hyperlinks>
    <hyperlink ref="B28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2025-04-21T05:43:08Z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