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AIKIN FOLDER\INSTALLATION\TCG\PUNE\MEGATRON 7-SQUARE, Wakad, Pune\Request for Quotation – HVAC Tender for MEGATRON 7-SQUARE, Wakad, Pune\BOQ\NON VRV\"/>
    </mc:Choice>
  </mc:AlternateContent>
  <bookViews>
    <workbookView xWindow="0" yWindow="0" windowWidth="21600" windowHeight="9735"/>
  </bookViews>
  <sheets>
    <sheet name="DX" sheetId="2" r:id="rId1"/>
  </sheets>
  <definedNames>
    <definedName name="_xlnm.Print_Area" localSheetId="0">DX!$A$1:$J$57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7" i="2" l="1"/>
  <c r="J12" i="2" l="1"/>
  <c r="J13" i="2"/>
  <c r="J14" i="2"/>
  <c r="J15" i="2"/>
  <c r="J16" i="2"/>
  <c r="J17" i="2"/>
  <c r="J18" i="2"/>
  <c r="J19" i="2"/>
  <c r="J20" i="2"/>
  <c r="J21" i="2"/>
  <c r="J22" i="2"/>
  <c r="I12" i="2"/>
  <c r="J11" i="2"/>
  <c r="I26" i="2"/>
  <c r="G26" i="2"/>
  <c r="I27" i="2"/>
  <c r="G27" i="2"/>
  <c r="I32" i="2"/>
  <c r="G32" i="2"/>
  <c r="I33" i="2"/>
  <c r="G33" i="2"/>
  <c r="I34" i="2"/>
  <c r="G34" i="2"/>
  <c r="I35" i="2"/>
  <c r="G35" i="2"/>
  <c r="I39" i="2"/>
  <c r="G39" i="2"/>
  <c r="I40" i="2"/>
  <c r="G40" i="2"/>
  <c r="I41" i="2"/>
  <c r="G41" i="2"/>
  <c r="G44" i="2"/>
  <c r="J44" i="2" s="1"/>
  <c r="G45" i="2"/>
  <c r="J45" i="2" s="1"/>
  <c r="G46" i="2"/>
  <c r="J46" i="2" s="1"/>
  <c r="G47" i="2"/>
  <c r="J47" i="2" s="1"/>
  <c r="G48" i="2"/>
  <c r="J48" i="2" s="1"/>
  <c r="I50" i="2"/>
  <c r="G50" i="2"/>
  <c r="I52" i="2"/>
  <c r="G52" i="2"/>
  <c r="I54" i="2"/>
  <c r="G54" i="2"/>
  <c r="I22" i="2"/>
  <c r="I21" i="2"/>
  <c r="I13" i="2"/>
  <c r="I19" i="2"/>
  <c r="I17" i="2"/>
  <c r="I20" i="2"/>
  <c r="I18" i="2"/>
  <c r="I11" i="2"/>
  <c r="J32" i="2" l="1"/>
  <c r="J27" i="2"/>
  <c r="J34" i="2"/>
  <c r="J40" i="2"/>
  <c r="J54" i="2"/>
  <c r="J33" i="2"/>
  <c r="J50" i="2"/>
  <c r="J52" i="2"/>
  <c r="J39" i="2"/>
  <c r="G55" i="2"/>
  <c r="I55" i="2"/>
  <c r="J26" i="2"/>
  <c r="J55" i="2" s="1"/>
  <c r="J41" i="2"/>
  <c r="J35" i="2"/>
  <c r="J56" i="2" l="1"/>
</calcChain>
</file>

<file path=xl/sharedStrings.xml><?xml version="1.0" encoding="utf-8"?>
<sst xmlns="http://schemas.openxmlformats.org/spreadsheetml/2006/main" count="108" uniqueCount="65">
  <si>
    <t xml:space="preserve">BILL OF QUANTITIES </t>
  </si>
  <si>
    <t>Date</t>
  </si>
  <si>
    <t>Revision:</t>
  </si>
  <si>
    <t>S.No.</t>
  </si>
  <si>
    <t>Description</t>
  </si>
  <si>
    <t>Unit</t>
  </si>
  <si>
    <t>Qty</t>
  </si>
  <si>
    <t>Supply</t>
  </si>
  <si>
    <t>Installation</t>
  </si>
  <si>
    <t>Total Amount (Rs.)</t>
  </si>
  <si>
    <t>Rate</t>
  </si>
  <si>
    <t>Amount (Rs.)</t>
  </si>
  <si>
    <t>a</t>
  </si>
  <si>
    <t>b</t>
  </si>
  <si>
    <t>c</t>
  </si>
  <si>
    <t>d</t>
  </si>
  <si>
    <t>RMT</t>
  </si>
  <si>
    <t>Project : 1508-TCG-MEGATRON_7-SQUARE</t>
  </si>
  <si>
    <t>Client:  TCGR GROUP</t>
  </si>
  <si>
    <t>AIR CONDITIONING</t>
  </si>
  <si>
    <t>Hi-Wall TypeSplit AC Unit</t>
  </si>
  <si>
    <t>Set</t>
  </si>
  <si>
    <t>Supply &amp; Installation of Copper Soft / Hard drawn refrigerant piping with all fittings for Suction and Liquid line insulated with 19mm &amp; 13 mm respectively thick class "O" closed cell nitrile rubber insulation.</t>
  </si>
  <si>
    <t xml:space="preserve">SITC of Insulated Hard PVC drain Piping with 6 mm Tubular Insulation with supporting clamps..  </t>
  </si>
  <si>
    <t xml:space="preserve"> 25mm dia</t>
  </si>
  <si>
    <t>Doc No: DX-BOQ</t>
  </si>
  <si>
    <t>4 Way Cassette units Type Split AC Unit</t>
  </si>
  <si>
    <t>40 mm dia</t>
  </si>
  <si>
    <t>32 mm dia</t>
  </si>
  <si>
    <t xml:space="preserve"> 20 mm dia</t>
  </si>
  <si>
    <t>Control Cabling</t>
  </si>
  <si>
    <t xml:space="preserve">Supply Installation &amp; Testing of Control Cabling from indoor to outdoor unit. </t>
  </si>
  <si>
    <t>SITC Outdoor L - Bracket Stands for Hiwall &amp; Cassette</t>
  </si>
  <si>
    <t xml:space="preserve">1.5 TR </t>
  </si>
  <si>
    <t>Nos</t>
  </si>
  <si>
    <t xml:space="preserve">1.0 TR </t>
  </si>
  <si>
    <t xml:space="preserve">2.0 TR </t>
  </si>
  <si>
    <t xml:space="preserve">3.55 TR </t>
  </si>
  <si>
    <t>Drain Pump</t>
  </si>
  <si>
    <t xml:space="preserve">Timer </t>
  </si>
  <si>
    <t>Mtrs</t>
  </si>
  <si>
    <t xml:space="preserve">Low Side Total Value </t>
  </si>
  <si>
    <t>18% GST</t>
  </si>
  <si>
    <t xml:space="preserve">Low Side + GST </t>
  </si>
  <si>
    <t>2.0 TR / 653 CFM-first floor</t>
  </si>
  <si>
    <t>3.55  TR / 1024 CFM-first floor</t>
  </si>
  <si>
    <t>3.0  TR / 994 CFM-first floor</t>
  </si>
  <si>
    <t>15.88 / 9.52</t>
  </si>
  <si>
    <t>12.7  / 6.35</t>
  </si>
  <si>
    <t>1.0 TR / 392 CFM-first floor</t>
  </si>
  <si>
    <t>1.0 TR / 392 CFM- stilt  floor</t>
  </si>
  <si>
    <t>e</t>
  </si>
  <si>
    <t>f</t>
  </si>
  <si>
    <t>3.0  TR / 994 CFM-ground  floor</t>
  </si>
  <si>
    <t>1.5 TR / 540  CFM -first floor</t>
  </si>
  <si>
    <t>Communication Cable - 1 sq.mm x 2core if required.</t>
  </si>
  <si>
    <t xml:space="preserve">3.0 TR </t>
  </si>
  <si>
    <t>Chiseling work if required as per site conndition.</t>
  </si>
  <si>
    <t>Interconnecting Cable Indoor &amp; Outdoor - 1.5 sq.mm x 3 core</t>
  </si>
  <si>
    <t xml:space="preserve">Interconnecting Cable Outdoor - 4 sq.mm x 3 core </t>
  </si>
  <si>
    <t>1.5 TR / 620 CFM-first floor (4 Star)</t>
  </si>
  <si>
    <r>
      <t xml:space="preserve">ITC of Inverter split air-conditioning unit having aircooled outdoor condensing unit and indoor unit. The indoor units should be Hi-wall type with evaporator coil with hydrophilic coating, cross flow fan and fan with auto swing, cordless infrared remote control per unit, washable filter, inbuilt ioniser, UV filter and germicontrol 20µ filters, hermatically sealed scroll/ rotary compressor, condenser coil, with hydrophilic coating for coastal weather protection, propeller fan controls, gas charging of R410a / R-32, control panel. Noise level for indoor units should be less than 35 db and for outdoor unit less than 65 db. Power, earthing and Control cabling from indoor unit to outdoor unit should be included. 
The indoor and outdoor unit motors should be suitable for operation on  220 V </t>
    </r>
    <r>
      <rPr>
        <u/>
        <sz val="11"/>
        <rFont val="Arial Narrow"/>
        <family val="2"/>
      </rPr>
      <t>+</t>
    </r>
    <r>
      <rPr>
        <sz val="11"/>
        <rFont val="Arial Narrow"/>
        <family val="2"/>
      </rPr>
      <t xml:space="preserve"> 10%, 50 Hz, 1 phase AC supply. (Excluding Outdoor L - Bracket Stands)</t>
    </r>
  </si>
  <si>
    <r>
      <t xml:space="preserve">ITC of Inverter split air-conditioning unit having aircooled outdoor condensing unit and indoor unit. The indoor units should be  4 way Cassette unitsl type with evaporator coil with hydrophilic coating, cross flow fan and fan with auto swing, cordless infrared remote control per unit, washable filter, inbuilt ioniser, UV filter and germicontrol 20µ filters, hermatically sealed scroll/ rotary compressor, condenser coil, with hydrophilic coating for coastal weather protection, propeller fan controls, gas charging of R410a / R-32, control panel. Noise level for indoor units should be less than 35 db and for outdoor unit less than 65 db. Power, earthing and Control cabling from indoor unit to outdoor unit should be included. 
The indoor and outdoor unit motors should be suitable for operation on  220 V </t>
    </r>
    <r>
      <rPr>
        <u/>
        <sz val="11"/>
        <rFont val="Arial Narrow"/>
        <family val="2"/>
      </rPr>
      <t>+</t>
    </r>
    <r>
      <rPr>
        <sz val="11"/>
        <rFont val="Arial Narrow"/>
        <family val="2"/>
      </rPr>
      <t xml:space="preserve"> 10%, 50 Hz, 1 phase AC supply.with inbuild Drain pump.  (Excluding Outdoor L - Bracket Stands)</t>
    </r>
  </si>
  <si>
    <t>HSN Code</t>
  </si>
  <si>
    <t>13.09.2025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</si>
</sst>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89">
    <numFmt numFmtId="6" formatCode="&quot;₹&quot;\ #,##0;[Red]&quot;₹&quot;\ \-#,##0"/>
    <numFmt numFmtId="44" formatCode="_ &quot;₹&quot;\ * #,##0.00_ ;_ &quot;₹&quot;\ * \-#,##0.00_ ;_ &quot;₹&quot;\ * &quot;-&quot;??_ ;_ @_ "/>
    <numFmt numFmtId="43" formatCode="_ * #,##0.00_ ;_ * \-#,##0.00_ ;_ * &quot;-&quot;??_ ;_ @_ "/>
    <numFmt numFmtId="164" formatCode="&quot;$&quot;#,##0_);[Red]\(&quot;$&quot;#,##0\)"/>
    <numFmt numFmtId="165" formatCode="_(&quot;$&quot;* #,##0_);_(&quot;$&quot;* \(#,##0\);_(&quot;$&quot;* &quot;-&quot;_);_(@_)"/>
    <numFmt numFmtId="166" formatCode="_(&quot;$&quot;* #,##0.00_);_(&quot;$&quot;* \(#,##0.00\);_(&quot;$&quot;* &quot;-&quot;??_);_(@_)"/>
    <numFmt numFmtId="167" formatCode="0.0"/>
    <numFmt numFmtId="168" formatCode="_(* #,##0_);_(* \(#,##0\);_(* &quot;-&quot;??_);_(@_)"/>
    <numFmt numFmtId="169" formatCode="_ * #,##0_ ;_ * \-#,##0_ ;_ * &quot;-&quot;??_ ;_ @_ "/>
    <numFmt numFmtId="170" formatCode="_-&quot;£&quot;* #,##0_-;\-&quot;£&quot;* #,##0_-;_-&quot;£&quot;* &quot;-&quot;_-;_-@_-"/>
    <numFmt numFmtId="171" formatCode="_-* #,##0_-;\-* #,##0_-;_-* &quot;-&quot;_-;_-@_-"/>
    <numFmt numFmtId="172" formatCode="_-* #,##0.00_-;\-* #,##0.00_-;_-* &quot;-&quot;??_-;_-@_-"/>
    <numFmt numFmtId="173" formatCode="&quot;\&quot;#,##0;[Red]&quot;\&quot;\-#,##0"/>
    <numFmt numFmtId="174" formatCode="&quot;\&quot;#,##0.00;[Red]&quot;\&quot;\-#,##0.00"/>
    <numFmt numFmtId="175" formatCode="\\#,##0;[Red]&quot;\-&quot;#,##0"/>
    <numFmt numFmtId="176" formatCode="_(* #,##0.00_);_(* \(#,##0.00\);_(* \-??_);_(@_)"/>
    <numFmt numFmtId="177" formatCode="0;0;0;&quot;MAY&quot;"/>
    <numFmt numFmtId="178" formatCode="0;0;0;&quot;MAR&quot;"/>
    <numFmt numFmtId="179" formatCode="0.00_);[Red]\(0.00\)"/>
    <numFmt numFmtId="180" formatCode="#\-#\-##"/>
    <numFmt numFmtId="181" formatCode="#,##0&quot; F&quot;_);\(#,##0&quot; F&quot;\)"/>
    <numFmt numFmtId="182" formatCode="0.0_);[Red]\(0.0\)"/>
    <numFmt numFmtId="183" formatCode="General_)"/>
    <numFmt numFmtId="184" formatCode="&quot;\&quot;#,##0.00;[Red]\-&quot;\&quot;#,##0.00"/>
    <numFmt numFmtId="185" formatCode="_-&quot;Rs.&quot;* #,##0.00_-;\-&quot;Rs.&quot;* #,##0.00_-;_-&quot;Rs.&quot;* &quot;-&quot;??_-;_-@_-"/>
    <numFmt numFmtId="186" formatCode="_ * #,##0.00_ ;_ * \-#,##0.00_ ;_ * \-??_ ;_ @_ "/>
    <numFmt numFmtId="187" formatCode="_ &quot;Rs.&quot;\ * #,##0.00_ ;_ &quot;Rs.&quot;\ * \-#,##0.00_ ;_ &quot;Rs.&quot;\ * &quot;-&quot;??_ ;_ @_ "/>
    <numFmt numFmtId="188" formatCode="&quot;Rs.&quot;#,##0_);\(&quot;Rs.&quot;#,##0\)"/>
    <numFmt numFmtId="189" formatCode="0###0"/>
    <numFmt numFmtId="190" formatCode="\$#,##0.00;[Red]&quot;-$&quot;#,##0.00"/>
    <numFmt numFmtId="191" formatCode="&quot;R &quot;#,##0.00;[Red]&quot;R -&quot;#,##0.00"/>
    <numFmt numFmtId="192" formatCode="#."/>
    <numFmt numFmtId="193" formatCode="#,##0_);[Red]\(#,##0\);;@"/>
    <numFmt numFmtId="194" formatCode="\$#,##0_);[Red]&quot;($&quot;#,##0\)"/>
    <numFmt numFmtId="195" formatCode="\$##,##0.00_);\(\$##,##0.00\)"/>
    <numFmt numFmtId="196" formatCode="\$##,##0.00_);&quot;($&quot;##,##0.00\)"/>
    <numFmt numFmtId="197" formatCode="0.0,&quot;K&quot;"/>
    <numFmt numFmtId="198" formatCode="0.0,,&quot;M&quot;"/>
    <numFmt numFmtId="199" formatCode="_([$€-2]* #,##0.00_);_([$€-2]* \(#,##0.00\);_([$€-2]* &quot;-&quot;??_)"/>
    <numFmt numFmtId="200" formatCode="_([$€]* #,##0.00_);_([$€]* \(#,##0.00\);_([$€]* &quot;-&quot;??_);_(@_)"/>
    <numFmt numFmtId="201" formatCode="General\ ;[Red]\(General\)"/>
    <numFmt numFmtId="202" formatCode="#,##0.0"/>
    <numFmt numFmtId="203" formatCode="\T\T\ \ #\-#\-##"/>
    <numFmt numFmtId="204" formatCode="&quot;R&quot;\ #,##0.00;[Red]&quot;R&quot;\ \-#,##0.00"/>
    <numFmt numFmtId="205" formatCode="&quot;Rs.&quot;#,##0.00_);\(&quot;Rs.&quot;#,##0.00\)"/>
    <numFmt numFmtId="206" formatCode="&quot;Rs.&quot;#,##0.00_);&quot;(Rs.&quot;#,##0.00\)"/>
    <numFmt numFmtId="207" formatCode="&quot; &quot;#,##0.0000_);\(&quot; &quot;#,##0.0000\)"/>
    <numFmt numFmtId="208" formatCode="#,##0.0000_);&quot;( &quot;#,##0.0000\)"/>
    <numFmt numFmtId="209" formatCode="#,##0.0,,"/>
    <numFmt numFmtId="210" formatCode="#,##0\ &quot;F&quot;;[Red]\-#,##0\ &quot;F&quot;"/>
    <numFmt numFmtId="211" formatCode="#,##0.00\ &quot;F&quot;;[Red]\-#,##0.00\ &quot;F&quot;"/>
    <numFmt numFmtId="212" formatCode="0.00_)"/>
    <numFmt numFmtId="213" formatCode="0.0000000000"/>
    <numFmt numFmtId="214" formatCode="&quot;$&quot;#,##0\ ;\(&quot;$&quot;#,##0\)"/>
    <numFmt numFmtId="215" formatCode="_-\£* #,##0_-;&quot;-£&quot;* #,##0_-;_-\£* \-_-;_-@_-"/>
    <numFmt numFmtId="216" formatCode="&quot;£ &quot;#,##0.00;\-&quot;£ &quot;#,##0.00"/>
    <numFmt numFmtId="217" formatCode="&quot;£ &quot;#,##0.00;&quot;-£ &quot;#,##0.00"/>
    <numFmt numFmtId="218" formatCode="&quot;$&quot;#,##0.00"/>
    <numFmt numFmtId="219" formatCode="\$#,##0.00"/>
    <numFmt numFmtId="220" formatCode="&quot;$&quot;#,##0.0"/>
    <numFmt numFmtId="221" formatCode="\P\T\ \ #\-#\-##"/>
    <numFmt numFmtId="222" formatCode="\-##\ \T\O\ ##"/>
    <numFmt numFmtId="223" formatCode="#,##0.000_);\(#,##0.000\)"/>
    <numFmt numFmtId="224" formatCode="&quot;Rs. &quot;#,###,##0_);\(&quot;Rs. &quot;#,###,##0\)"/>
    <numFmt numFmtId="225" formatCode="&quot;Rs. &quot;#,###,##0_);&quot;(Rs. &quot;#,###,##0\)"/>
    <numFmt numFmtId="226" formatCode="&quot;Rs.&quot;##,##0.00_);\(&quot;Rs.&quot;##,##0.00\)"/>
    <numFmt numFmtId="227" formatCode="&quot;Rs.&quot;##,##0.00_);&quot;(Rs.&quot;##,##0.00\)"/>
    <numFmt numFmtId="228" formatCode="&quot;Rs.&quot;#,###,##0_);\(&quot;Rs.&quot;#,###,##0\)"/>
    <numFmt numFmtId="229" formatCode="_(&quot;Rs.&quot;* #,##0_);_(&quot;Rs.&quot;* \(#,##0\);_(&quot;Rs.&quot;* &quot;-&quot;??_);_(@_)"/>
    <numFmt numFmtId="230" formatCode="_(&quot;Rs.&quot;* #,##0_);_(&quot;Rs.&quot;* \(#,##0\);_(&quot;Rs.&quot;* \-??_);_(@_)"/>
    <numFmt numFmtId="231" formatCode="#,##0,"/>
    <numFmt numFmtId="232" formatCode="\T\I\ #\-#\-##"/>
    <numFmt numFmtId="233" formatCode="0##0"/>
    <numFmt numFmtId="234" formatCode="_-&quot;$&quot;* #,##0_-;\-&quot;$&quot;* #,##0_-;_-&quot;$&quot;* &quot;-&quot;_-;_-@_-"/>
    <numFmt numFmtId="235" formatCode="_-&quot;$&quot;* #,##0.00_-;\-&quot;$&quot;* #,##0.00_-;_-&quot;$&quot;* &quot;-&quot;??_-;_-@_-"/>
    <numFmt numFmtId="236" formatCode="\V\F\ \ #\-#\-##"/>
    <numFmt numFmtId="237" formatCode="00"/>
    <numFmt numFmtId="238" formatCode="_-&quot;฿&quot;* #,##0_-;\-&quot;฿&quot;* #,##0_-;_-&quot;฿&quot;* &quot;-&quot;_-;_-@_-"/>
    <numFmt numFmtId="239" formatCode="_-&quot;฿&quot;* #,##0.00_-;\-&quot;฿&quot;* #,##0.00_-;_-&quot;฿&quot;* &quot;-&quot;??_-;_-@_-"/>
    <numFmt numFmtId="240" formatCode="0.0%"/>
    <numFmt numFmtId="241" formatCode="* #,##0\ ;\-* #,##0\ ;* &quot;- &quot;;@\ "/>
    <numFmt numFmtId="242" formatCode="* #,##0\ ;* \(#,##0\);* &quot;- &quot;;@\ "/>
    <numFmt numFmtId="243" formatCode="* #,##0.00\ ;* \-#,##0.00\ ;* \-#\ ;@\ "/>
    <numFmt numFmtId="244" formatCode="* #,##0.00\ ;* \(#,##0.00\);* \-#\ ;@\ "/>
    <numFmt numFmtId="245" formatCode="&quot;Rs.&quot;\ #,##0;&quot;Rs.&quot;\ \-#,##0"/>
    <numFmt numFmtId="246" formatCode="&quot; $&quot;* #,##0\ ;&quot; $&quot;* \(#,##0\);&quot; $&quot;* &quot;- &quot;;@\ "/>
    <numFmt numFmtId="247" formatCode="[$INR]\ #,##0_);\([$INR]\ #,##0\)"/>
    <numFmt numFmtId="248" formatCode="&quot; $&quot;* #,##0.00\ ;&quot; $&quot;* \(#,##0.00\);&quot; $&quot;* \-#\ ;@\ "/>
    <numFmt numFmtId="249" formatCode="_-* #,##0.00_-;\-* #,##0.00_-;_-* \-??_-;_-@_-"/>
  </numFmts>
  <fonts count="153">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1"/>
      <color theme="1"/>
      <name val="Arial Narrow"/>
      <family val="2"/>
    </font>
    <font>
      <sz val="9"/>
      <name val="Verdana"/>
      <family val="2"/>
    </font>
    <font>
      <sz val="10"/>
      <name val="Helv"/>
      <charset val="204"/>
    </font>
    <font>
      <sz val="12"/>
      <name val="Times New Roman"/>
      <family val="1"/>
    </font>
    <font>
      <sz val="11"/>
      <name val="??"/>
      <family val="1"/>
      <charset val="128"/>
    </font>
    <font>
      <sz val="11"/>
      <name val="?? ??"/>
      <family val="1"/>
      <charset val="128"/>
    </font>
    <font>
      <sz val="14"/>
      <name val="Terminal"/>
      <family val="3"/>
      <charset val="128"/>
    </font>
    <font>
      <sz val="10"/>
      <name val="Arial"/>
      <family val="2"/>
      <charset val="204"/>
    </font>
    <font>
      <sz val="10"/>
      <name val="Helv"/>
      <family val="2"/>
    </font>
    <font>
      <sz val="10"/>
      <name val="Helv"/>
    </font>
    <font>
      <sz val="10"/>
      <name val="MS Sans Serif"/>
      <family val="2"/>
    </font>
    <font>
      <sz val="10"/>
      <name val="Geneva"/>
    </font>
    <font>
      <sz val="10"/>
      <name val="Geneva"/>
      <family val="2"/>
    </font>
    <font>
      <sz val="10"/>
      <color indexed="8"/>
      <name val="Helv"/>
    </font>
    <font>
      <sz val="10"/>
      <color indexed="8"/>
      <name val="Arial"/>
      <family val="2"/>
    </font>
    <font>
      <b/>
      <sz val="10"/>
      <name val="Times New Roman"/>
      <family val="1"/>
    </font>
    <font>
      <sz val="12"/>
      <name val="Osaka"/>
      <family val="2"/>
      <charset val="128"/>
    </font>
    <font>
      <sz val="11"/>
      <name val="Frutiger 45 Light"/>
    </font>
    <font>
      <sz val="11"/>
      <name val="돋움"/>
      <charset val="129"/>
    </font>
    <font>
      <sz val="12"/>
      <name val="¹ÙÅÁÃ¼"/>
      <family val="1"/>
      <charset val="129"/>
    </font>
    <font>
      <sz val="11"/>
      <color indexed="8"/>
      <name val="Calibri"/>
      <family val="2"/>
    </font>
    <font>
      <sz val="8"/>
      <name val="Arial"/>
      <family val="2"/>
    </font>
    <font>
      <sz val="11"/>
      <color indexed="22"/>
      <name val="Calibri"/>
      <family val="2"/>
    </font>
    <font>
      <sz val="14"/>
      <name val="AngsanaUPC"/>
      <family val="1"/>
    </font>
    <font>
      <sz val="11"/>
      <color indexed="9"/>
      <name val="Calibri"/>
      <family val="2"/>
    </font>
    <font>
      <sz val="8"/>
      <name val="Times New Roman"/>
      <family val="1"/>
    </font>
    <font>
      <sz val="10"/>
      <name val="Times New Roman"/>
      <family val="1"/>
    </font>
    <font>
      <sz val="11"/>
      <color indexed="20"/>
      <name val="Calibri"/>
      <family val="2"/>
    </font>
    <font>
      <b/>
      <sz val="10"/>
      <color indexed="9"/>
      <name val="Arial"/>
      <family val="2"/>
    </font>
    <font>
      <b/>
      <sz val="11"/>
      <color indexed="18"/>
      <name val="Times New Roman"/>
      <family val="1"/>
    </font>
    <font>
      <b/>
      <sz val="14"/>
      <color indexed="18"/>
      <name val="Times New Roman"/>
      <family val="1"/>
    </font>
    <font>
      <sz val="12"/>
      <name val="¹ÙÅÁÃ¼"/>
      <charset val="129"/>
    </font>
    <font>
      <b/>
      <sz val="11"/>
      <color indexed="52"/>
      <name val="Calibri"/>
      <family val="2"/>
    </font>
    <font>
      <sz val="12"/>
      <name val="MS Sans Serif"/>
      <family val="2"/>
    </font>
    <font>
      <b/>
      <sz val="10"/>
      <name val="Helv"/>
      <family val="2"/>
    </font>
    <font>
      <b/>
      <sz val="11"/>
      <color indexed="22"/>
      <name val="Calibri"/>
      <family val="2"/>
    </font>
    <font>
      <b/>
      <i/>
      <sz val="12"/>
      <color indexed="12"/>
      <name val="Arial"/>
      <family val="2"/>
    </font>
    <font>
      <sz val="11"/>
      <name val="AriaL"/>
      <family val="2"/>
    </font>
    <font>
      <sz val="10"/>
      <color indexed="8"/>
      <name val="Times New Roman"/>
      <family val="1"/>
    </font>
    <font>
      <sz val="10"/>
      <name val="MS Serif"/>
      <family val="1"/>
    </font>
    <font>
      <sz val="11"/>
      <name val="Courier"/>
      <family val="3"/>
    </font>
    <font>
      <b/>
      <u/>
      <sz val="11"/>
      <name val="Times New Roman"/>
      <family val="1"/>
    </font>
    <font>
      <sz val="12"/>
      <name val="HP-TIMES"/>
    </font>
    <font>
      <sz val="10"/>
      <name val="TMS RMN"/>
      <family val="1"/>
    </font>
    <font>
      <b/>
      <sz val="12"/>
      <name val="MS Sans Serif"/>
      <family val="2"/>
    </font>
    <font>
      <sz val="10"/>
      <name val="Courier New"/>
      <family val="3"/>
    </font>
    <font>
      <sz val="1"/>
      <color indexed="16"/>
      <name val="Courier New"/>
      <family val="3"/>
    </font>
    <font>
      <sz val="10"/>
      <name val="Century Gothic"/>
      <family val="2"/>
    </font>
    <font>
      <b/>
      <sz val="11"/>
      <color indexed="8"/>
      <name val="Calibri"/>
      <family val="2"/>
    </font>
    <font>
      <sz val="10"/>
      <color indexed="12"/>
      <name val="Arial"/>
      <family val="2"/>
    </font>
    <font>
      <sz val="10"/>
      <color indexed="16"/>
      <name val="MS Serif"/>
      <family val="1"/>
    </font>
    <font>
      <i/>
      <sz val="11"/>
      <color indexed="23"/>
      <name val="Calibri"/>
      <family val="2"/>
    </font>
    <font>
      <i/>
      <sz val="1"/>
      <color indexed="16"/>
      <name val="Courier New"/>
      <family val="3"/>
    </font>
    <font>
      <sz val="10"/>
      <color indexed="10"/>
      <name val="Arial"/>
      <family val="2"/>
    </font>
    <font>
      <sz val="11"/>
      <name val="–¾’©"/>
      <family val="2"/>
      <charset val="128"/>
    </font>
    <font>
      <b/>
      <sz val="12"/>
      <color indexed="8"/>
      <name val="Arial"/>
      <family val="2"/>
    </font>
    <font>
      <sz val="11"/>
      <color indexed="17"/>
      <name val="Calibri"/>
      <family val="2"/>
    </font>
    <font>
      <b/>
      <sz val="12"/>
      <name val="Helv"/>
      <family val="2"/>
    </font>
    <font>
      <b/>
      <sz val="15"/>
      <color indexed="62"/>
      <name val="Calibri"/>
      <family val="2"/>
    </font>
    <font>
      <b/>
      <sz val="13"/>
      <color indexed="62"/>
      <name val="Calibri"/>
      <family val="2"/>
    </font>
    <font>
      <b/>
      <sz val="11"/>
      <color indexed="62"/>
      <name val="Calibri"/>
      <family val="2"/>
    </font>
    <font>
      <sz val="10"/>
      <name val="Courier"/>
      <family val="3"/>
    </font>
    <font>
      <b/>
      <sz val="1"/>
      <color indexed="16"/>
      <name val="Courier New"/>
      <family val="3"/>
    </font>
    <font>
      <b/>
      <sz val="8"/>
      <name val="MS Sans Serif"/>
      <family val="2"/>
    </font>
    <font>
      <u/>
      <sz val="10"/>
      <color indexed="12"/>
      <name val="Arial"/>
      <family val="2"/>
    </font>
    <font>
      <u/>
      <sz val="9"/>
      <color indexed="12"/>
      <name val="Arial"/>
      <family val="2"/>
    </font>
    <font>
      <sz val="11"/>
      <color indexed="62"/>
      <name val="Calibri"/>
      <family val="2"/>
    </font>
    <font>
      <b/>
      <sz val="14"/>
      <name val="HP-TIMES"/>
    </font>
    <font>
      <sz val="10"/>
      <color indexed="14"/>
      <name val="Arial"/>
      <family val="2"/>
    </font>
    <font>
      <sz val="11"/>
      <color indexed="52"/>
      <name val="Calibri"/>
      <family val="2"/>
    </font>
    <font>
      <b/>
      <sz val="9"/>
      <name val="Arial"/>
      <family val="2"/>
    </font>
    <font>
      <b/>
      <sz val="11"/>
      <name val="Arial"/>
      <family val="2"/>
    </font>
    <font>
      <b/>
      <sz val="11"/>
      <name val="Helv"/>
      <family val="2"/>
    </font>
    <font>
      <sz val="11"/>
      <color indexed="60"/>
      <name val="Calibri"/>
      <family val="2"/>
    </font>
    <font>
      <sz val="7"/>
      <name val="Small Fonts"/>
      <family val="2"/>
    </font>
    <font>
      <b/>
      <i/>
      <sz val="16"/>
      <name val="Helv"/>
      <family val="2"/>
    </font>
    <font>
      <sz val="12"/>
      <name val="Helv"/>
    </font>
    <font>
      <sz val="7"/>
      <name val="Arial"/>
      <family val="2"/>
    </font>
    <font>
      <sz val="12"/>
      <name val="宋体"/>
      <charset val="134"/>
    </font>
    <font>
      <sz val="10"/>
      <color indexed="8"/>
      <name val="MS Sans Serif"/>
      <family val="2"/>
    </font>
    <font>
      <sz val="11"/>
      <color indexed="8"/>
      <name val="Calibri"/>
      <family val="1"/>
    </font>
    <font>
      <sz val="10"/>
      <name val="Helv"/>
      <family val="2"/>
      <charset val="204"/>
    </font>
    <font>
      <sz val="11"/>
      <color indexed="8"/>
      <name val="Calibri"/>
      <family val="2"/>
      <charset val="1"/>
    </font>
    <font>
      <sz val="11"/>
      <color indexed="10"/>
      <name val="Calibri"/>
      <family val="2"/>
    </font>
    <font>
      <b/>
      <sz val="8.5"/>
      <name val="MS Sans Serif"/>
      <family val="2"/>
    </font>
    <font>
      <b/>
      <sz val="11"/>
      <color indexed="63"/>
      <name val="Calibri"/>
      <family val="2"/>
    </font>
    <font>
      <b/>
      <sz val="10"/>
      <name val="Arial CE"/>
      <family val="2"/>
      <charset val="238"/>
    </font>
    <font>
      <sz val="9"/>
      <name val="Times New Roman"/>
      <family val="1"/>
    </font>
    <font>
      <b/>
      <i/>
      <sz val="9"/>
      <name val="Times New Roman"/>
      <family val="1"/>
    </font>
    <font>
      <i/>
      <sz val="9"/>
      <name val="Times New Roman"/>
      <family val="1"/>
    </font>
    <font>
      <b/>
      <sz val="12"/>
      <name val="Times New Roman"/>
      <family val="1"/>
    </font>
    <font>
      <b/>
      <sz val="18"/>
      <name val="Times New Roman"/>
      <family val="1"/>
    </font>
    <font>
      <b/>
      <sz val="11"/>
      <name val="Times New Roman"/>
      <family val="1"/>
    </font>
    <font>
      <b/>
      <sz val="10"/>
      <name val="MS Sans Serif"/>
      <family val="2"/>
    </font>
    <font>
      <sz val="9"/>
      <name val="Arial"/>
      <family val="2"/>
    </font>
    <font>
      <b/>
      <sz val="10"/>
      <name val="Century Gothic"/>
      <family val="2"/>
    </font>
    <font>
      <b/>
      <sz val="11"/>
      <color indexed="16"/>
      <name val="Times New Roman"/>
      <family val="1"/>
    </font>
    <font>
      <sz val="8"/>
      <name val="Wingdings"/>
      <charset val="2"/>
    </font>
    <font>
      <sz val="8"/>
      <color indexed="8"/>
      <name val="Arial"/>
      <family val="2"/>
    </font>
    <font>
      <sz val="8"/>
      <name val="Helv"/>
    </font>
    <font>
      <b/>
      <u/>
      <sz val="10"/>
      <color indexed="18"/>
      <name val="Century Gothic"/>
      <family val="2"/>
    </font>
    <font>
      <b/>
      <sz val="8.25"/>
      <name val="Helv"/>
      <family val="2"/>
    </font>
    <font>
      <b/>
      <sz val="18"/>
      <color indexed="62"/>
      <name val="Cambria"/>
      <family val="2"/>
    </font>
    <font>
      <u/>
      <sz val="9"/>
      <color indexed="36"/>
      <name val="Arial"/>
      <family val="2"/>
    </font>
    <font>
      <sz val="8"/>
      <name val="MS Sans Serif"/>
      <family val="2"/>
    </font>
    <font>
      <sz val="12"/>
      <name val="Univers (WN)"/>
    </font>
    <font>
      <sz val="12"/>
      <name val="Univers (WN)"/>
      <family val="2"/>
    </font>
    <font>
      <b/>
      <sz val="12"/>
      <color indexed="18"/>
      <name val="Times New Roman"/>
      <family val="1"/>
    </font>
    <font>
      <b/>
      <sz val="8"/>
      <color indexed="8"/>
      <name val="Helv"/>
      <family val="2"/>
    </font>
    <font>
      <b/>
      <sz val="8"/>
      <name val="Times New Roman"/>
      <family val="1"/>
    </font>
    <font>
      <sz val="24"/>
      <color indexed="13"/>
      <name val="Helv"/>
    </font>
    <font>
      <sz val="24"/>
      <color indexed="13"/>
      <name val="Arial"/>
      <family val="2"/>
    </font>
    <font>
      <b/>
      <i/>
      <sz val="12"/>
      <name val="Times New Roman"/>
      <family val="1"/>
    </font>
    <font>
      <b/>
      <sz val="10"/>
      <name val="Arial"/>
      <family val="2"/>
    </font>
    <font>
      <u/>
      <sz val="10"/>
      <color indexed="12"/>
      <name val="MS Sans Serif"/>
      <family val="2"/>
    </font>
    <font>
      <sz val="14"/>
      <name val="Cordia New"/>
      <family val="2"/>
    </font>
    <font>
      <sz val="12"/>
      <name val="華康粗圓體"/>
      <family val="3"/>
      <charset val="136"/>
    </font>
    <font>
      <sz val="14"/>
      <name val="ＭＳ 明朝"/>
      <family val="1"/>
      <charset val="128"/>
    </font>
    <font>
      <sz val="10"/>
      <name val="ＭＳ Ｐゴシック"/>
      <family val="3"/>
      <charset val="128"/>
    </font>
    <font>
      <u/>
      <sz val="10"/>
      <color indexed="14"/>
      <name val="MS Sans Serif"/>
      <family val="2"/>
    </font>
    <font>
      <sz val="11"/>
      <name val="ＭＳ Ｐゴシック"/>
      <family val="3"/>
      <charset val="128"/>
    </font>
    <font>
      <sz val="11"/>
      <name val="¾©"/>
      <family val="1"/>
    </font>
    <font>
      <sz val="11"/>
      <color indexed="63"/>
      <name val="Calibri"/>
      <family val="2"/>
      <charset val="1"/>
    </font>
    <font>
      <sz val="10"/>
      <name val="Arial"/>
      <family val="2"/>
      <charset val="1"/>
    </font>
    <font>
      <i/>
      <sz val="11"/>
      <color indexed="55"/>
      <name val="Calibri"/>
      <family val="2"/>
    </font>
    <font>
      <sz val="10"/>
      <name val="Courier New"/>
      <family val="3"/>
      <charset val="1"/>
    </font>
    <font>
      <sz val="12"/>
      <color indexed="8"/>
      <name val="Calibri"/>
      <family val="2"/>
    </font>
    <font>
      <sz val="10"/>
      <name val="Tahoma"/>
      <family val="2"/>
    </font>
    <font>
      <sz val="10"/>
      <name val="Times New Roman"/>
      <family val="1"/>
      <charset val="1"/>
    </font>
    <font>
      <sz val="10"/>
      <color indexed="8"/>
      <name val="Cambria"/>
      <family val="2"/>
    </font>
    <font>
      <sz val="10"/>
      <color theme="1"/>
      <name val="Rockwell"/>
      <family val="2"/>
    </font>
    <font>
      <u/>
      <sz val="11"/>
      <color theme="10"/>
      <name val="Calibri"/>
      <family val="1"/>
    </font>
    <font>
      <u/>
      <sz val="11"/>
      <color theme="10"/>
      <name val="Calibri"/>
      <family val="2"/>
      <scheme val="minor"/>
    </font>
    <font>
      <sz val="11"/>
      <color theme="1"/>
      <name val="Arial"/>
      <family val="2"/>
    </font>
    <font>
      <sz val="11"/>
      <color rgb="FF000000"/>
      <name val="Calibri"/>
      <family val="2"/>
      <charset val="1"/>
    </font>
    <font>
      <sz val="10"/>
      <color theme="1"/>
      <name val="Cambria"/>
      <family val="2"/>
    </font>
    <font>
      <sz val="10"/>
      <color rgb="FF000000"/>
      <name val="Times New Roman"/>
      <family val="1"/>
    </font>
    <font>
      <sz val="10"/>
      <color rgb="FF000000"/>
      <name val="Arial"/>
      <family val="2"/>
    </font>
    <font>
      <sz val="10"/>
      <color theme="1"/>
      <name val="Calibri"/>
      <family val="2"/>
      <scheme val="minor"/>
    </font>
    <font>
      <sz val="10"/>
      <color theme="1"/>
      <name val="Arial"/>
      <family val="2"/>
    </font>
    <font>
      <b/>
      <sz val="14"/>
      <name val="Arial Narrow"/>
      <family val="2"/>
    </font>
    <font>
      <sz val="14"/>
      <color theme="1"/>
      <name val="Arial Narrow"/>
      <family val="2"/>
    </font>
    <font>
      <sz val="14"/>
      <name val="Arial Narrow"/>
      <family val="2"/>
    </font>
    <font>
      <sz val="11"/>
      <name val="Arial Narrow"/>
      <family val="2"/>
    </font>
    <font>
      <b/>
      <sz val="11"/>
      <name val="Arial Narrow"/>
      <family val="2"/>
    </font>
    <font>
      <b/>
      <sz val="11"/>
      <color rgb="FF000099"/>
      <name val="Arial Narrow"/>
      <family val="2"/>
    </font>
    <font>
      <u/>
      <sz val="11"/>
      <name val="Arial Narrow"/>
      <family val="2"/>
    </font>
    <font>
      <b/>
      <sz val="11"/>
      <color theme="1"/>
      <name val="Arial Narrow"/>
      <family val="2"/>
    </font>
  </fonts>
  <fills count="57">
    <fill>
      <patternFill patternType="none"/>
    </fill>
    <fill>
      <patternFill patternType="gray125"/>
    </fill>
    <fill>
      <patternFill patternType="solid">
        <fgColor theme="0"/>
        <bgColor indexed="64"/>
      </patternFill>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54"/>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65"/>
        <bgColor indexed="64"/>
      </patternFill>
    </fill>
    <fill>
      <patternFill patternType="solid">
        <fgColor indexed="8"/>
        <bgColor indexed="64"/>
      </patternFill>
    </fill>
    <fill>
      <patternFill patternType="solid">
        <fgColor indexed="55"/>
      </patternFill>
    </fill>
    <fill>
      <patternFill patternType="lightGray">
        <fgColor indexed="13"/>
        <bgColor indexed="9"/>
      </patternFill>
    </fill>
    <fill>
      <patternFill patternType="solid">
        <fgColor indexed="22"/>
        <bgColor indexed="64"/>
      </patternFill>
    </fill>
    <fill>
      <patternFill patternType="solid">
        <fgColor indexed="9"/>
        <bgColor indexed="64"/>
      </patternFill>
    </fill>
    <fill>
      <patternFill patternType="solid">
        <fgColor indexed="9"/>
        <bgColor indexed="2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5"/>
        <bgColor indexed="29"/>
      </patternFill>
    </fill>
    <fill>
      <patternFill patternType="solid">
        <fgColor indexed="9"/>
        <bgColor indexed="26"/>
      </patternFill>
    </fill>
    <fill>
      <patternFill patternType="solid">
        <fgColor indexed="22"/>
        <bgColor indexed="31"/>
      </patternFill>
    </fill>
    <fill>
      <patternFill patternType="solid">
        <fgColor indexed="26"/>
        <bgColor indexed="9"/>
      </patternFill>
    </fill>
    <fill>
      <patternFill patternType="solid">
        <fgColor indexed="13"/>
      </patternFill>
    </fill>
    <fill>
      <patternFill patternType="solid">
        <fgColor indexed="13"/>
        <bgColor indexed="34"/>
      </patternFill>
    </fill>
    <fill>
      <patternFill patternType="solid">
        <fgColor indexed="47"/>
        <bgColor indexed="31"/>
      </patternFill>
    </fill>
    <fill>
      <patternFill patternType="gray0625"/>
    </fill>
    <fill>
      <patternFill patternType="solid">
        <fgColor indexed="27"/>
        <bgColor indexed="9"/>
      </patternFill>
    </fill>
    <fill>
      <patternFill patternType="solid">
        <fgColor indexed="31"/>
        <bgColor indexed="27"/>
      </patternFill>
    </fill>
    <fill>
      <patternFill patternType="mediumGray">
        <fgColor indexed="22"/>
      </patternFill>
    </fill>
    <fill>
      <patternFill patternType="darkVertical"/>
    </fill>
    <fill>
      <patternFill patternType="darkGray">
        <fgColor indexed="15"/>
      </patternFill>
    </fill>
    <fill>
      <patternFill patternType="mediumGray">
        <fgColor indexed="22"/>
        <bgColor indexed="9"/>
      </patternFill>
    </fill>
    <fill>
      <patternFill patternType="solid">
        <fgColor indexed="12"/>
      </patternFill>
    </fill>
    <fill>
      <patternFill patternType="solid">
        <fgColor indexed="12"/>
        <bgColor indexed="39"/>
      </patternFill>
    </fill>
    <fill>
      <patternFill patternType="solid">
        <fgColor indexed="43"/>
        <bgColor indexed="64"/>
      </patternFill>
    </fill>
    <fill>
      <patternFill patternType="solid">
        <fgColor rgb="FFFFCC99"/>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FFFF0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auto="1"/>
      </left>
      <right/>
      <top style="thin">
        <color auto="1"/>
      </top>
      <bottom style="thin">
        <color auto="1"/>
      </bottom>
      <diagonal/>
    </border>
    <border>
      <left style="double">
        <color indexed="64"/>
      </left>
      <right style="thin">
        <color indexed="64"/>
      </right>
      <top style="thin">
        <color indexed="64"/>
      </top>
      <bottom style="thin">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64"/>
      </left>
      <right/>
      <top/>
      <bottom/>
      <diagonal/>
    </border>
    <border>
      <left style="thin">
        <color indexed="8"/>
      </left>
      <right style="thin">
        <color indexed="8"/>
      </right>
      <top style="thin">
        <color indexed="8"/>
      </top>
      <bottom style="thin">
        <color indexed="8"/>
      </bottom>
      <diagonal/>
    </border>
    <border>
      <left/>
      <right style="medium">
        <color indexed="64"/>
      </right>
      <top/>
      <bottom/>
      <diagonal/>
    </border>
    <border>
      <left style="thin">
        <color indexed="64"/>
      </left>
      <right style="thin">
        <color indexed="64"/>
      </right>
      <top/>
      <bottom style="hair">
        <color indexed="64"/>
      </bottom>
      <diagonal/>
    </border>
    <border>
      <left/>
      <right/>
      <top style="thick">
        <color indexed="17"/>
      </top>
      <bottom/>
      <diagonal/>
    </border>
    <border>
      <left/>
      <right/>
      <top style="medium">
        <color indexed="64"/>
      </top>
      <bottom style="medium">
        <color indexed="64"/>
      </bottom>
      <diagonal/>
    </border>
    <border>
      <left/>
      <right/>
      <top style="medium">
        <color indexed="8"/>
      </top>
      <bottom style="medium">
        <color indexed="8"/>
      </bottom>
      <diagonal/>
    </border>
    <border>
      <left/>
      <right/>
      <top style="thin">
        <color indexed="64"/>
      </top>
      <bottom style="thin">
        <color indexed="64"/>
      </bottom>
      <diagonal/>
    </border>
    <border>
      <left/>
      <right/>
      <top style="thin">
        <color indexed="8"/>
      </top>
      <bottom style="thin">
        <color indexed="8"/>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medium">
        <color indexed="64"/>
      </bottom>
      <diagonal/>
    </border>
    <border>
      <left/>
      <right/>
      <top/>
      <bottom style="double">
        <color indexed="52"/>
      </bottom>
      <diagonal/>
    </border>
    <border>
      <left style="double">
        <color indexed="64"/>
      </left>
      <right style="double">
        <color indexed="64"/>
      </right>
      <top style="double">
        <color indexed="64"/>
      </top>
      <bottom style="double">
        <color indexed="64"/>
      </bottom>
      <diagonal/>
    </border>
    <border>
      <left style="double">
        <color indexed="8"/>
      </left>
      <right style="double">
        <color indexed="8"/>
      </right>
      <top style="double">
        <color indexed="8"/>
      </top>
      <bottom style="double">
        <color indexed="8"/>
      </bottom>
      <diagonal/>
    </border>
    <border>
      <left/>
      <right/>
      <top/>
      <bottom style="medium">
        <color indexed="8"/>
      </bottom>
      <diagonal/>
    </border>
    <border>
      <left style="thin">
        <color indexed="22"/>
      </left>
      <right style="thin">
        <color indexed="22"/>
      </right>
      <top style="thin">
        <color indexed="22"/>
      </top>
      <bottom style="thin">
        <color indexed="22"/>
      </bottom>
      <diagonal/>
    </border>
    <border>
      <left style="double">
        <color indexed="64"/>
      </left>
      <right style="double">
        <color indexed="64"/>
      </right>
      <top/>
      <bottom style="double">
        <color indexed="64"/>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style="thin">
        <color indexed="8"/>
      </bottom>
      <diagonal/>
    </border>
    <border>
      <left style="medium">
        <color indexed="64"/>
      </left>
      <right style="medium">
        <color indexed="64"/>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
      <left/>
      <right style="hair">
        <color indexed="64"/>
      </right>
      <top/>
      <bottom style="hair">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thin">
        <color indexed="22"/>
      </bottom>
      <diagonal/>
    </border>
    <border>
      <left/>
      <right/>
      <top/>
      <bottom style="double">
        <color indexed="64"/>
      </bottom>
      <diagonal/>
    </border>
    <border>
      <left/>
      <right/>
      <top/>
      <bottom style="hair">
        <color indexed="8"/>
      </bottom>
      <diagonal/>
    </border>
    <border>
      <left/>
      <right/>
      <top style="hair">
        <color indexed="8"/>
      </top>
      <bottom/>
      <diagonal/>
    </border>
    <border>
      <left/>
      <right/>
      <top style="medium">
        <color indexed="64"/>
      </top>
      <bottom/>
      <diagonal/>
    </border>
    <border>
      <left/>
      <right/>
      <top style="medium">
        <color indexed="8"/>
      </top>
      <bottom/>
      <diagonal/>
    </border>
    <border>
      <left/>
      <right/>
      <top style="thin">
        <color indexed="49"/>
      </top>
      <bottom style="double">
        <color indexed="49"/>
      </bottom>
      <diagonal/>
    </border>
    <border>
      <left style="thin">
        <color indexed="8"/>
      </left>
      <right style="thin">
        <color indexed="8"/>
      </right>
      <top style="double">
        <color indexed="8"/>
      </top>
      <bottom style="thin">
        <color indexed="8"/>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style="thin">
        <color indexed="8"/>
      </bottom>
      <diagonal/>
    </border>
    <border>
      <left/>
      <right/>
      <top style="thin">
        <color indexed="49"/>
      </top>
      <bottom style="double">
        <color indexed="49"/>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551">
    <xf numFmtId="0" fontId="0" fillId="0" borderId="0"/>
    <xf numFmtId="43" fontId="1" fillId="0" borderId="0" applyFont="0" applyFill="0" applyBorder="0" applyAlignment="0" applyProtection="0"/>
    <xf numFmtId="0" fontId="4" fillId="0" borderId="0"/>
    <xf numFmtId="43" fontId="5" fillId="0" borderId="0" applyFont="0" applyFill="0" applyBorder="0" applyAlignment="0" applyProtection="0"/>
    <xf numFmtId="0" fontId="4" fillId="0" borderId="0"/>
    <xf numFmtId="0" fontId="4" fillId="0" borderId="0"/>
    <xf numFmtId="0" fontId="7" fillId="0" borderId="0"/>
    <xf numFmtId="0" fontId="8" fillId="0" borderId="0"/>
    <xf numFmtId="173" fontId="9" fillId="0" borderId="0" applyFont="0" applyFill="0" applyBorder="0" applyAlignment="0" applyProtection="0"/>
    <xf numFmtId="174" fontId="10" fillId="0" borderId="0" applyFont="0" applyFill="0" applyBorder="0" applyAlignment="0" applyProtection="0"/>
    <xf numFmtId="175" fontId="4" fillId="0" borderId="0" applyFill="0" applyBorder="0" applyAlignment="0" applyProtection="0"/>
    <xf numFmtId="40" fontId="10" fillId="0" borderId="0" applyFont="0" applyFill="0" applyBorder="0" applyAlignment="0" applyProtection="0"/>
    <xf numFmtId="38" fontId="10" fillId="0" borderId="0" applyFont="0" applyFill="0" applyBorder="0" applyAlignment="0" applyProtection="0"/>
    <xf numFmtId="241" fontId="4" fillId="0" borderId="0" applyFill="0" applyBorder="0" applyAlignment="0" applyProtection="0"/>
    <xf numFmtId="0" fontId="11" fillId="0" borderId="0"/>
    <xf numFmtId="0" fontId="4" fillId="0" borderId="0"/>
    <xf numFmtId="0" fontId="7" fillId="0" borderId="0"/>
    <xf numFmtId="0" fontId="12" fillId="0" borderId="0"/>
    <xf numFmtId="0" fontId="8" fillId="0" borderId="0"/>
    <xf numFmtId="0" fontId="8" fillId="0" borderId="0"/>
    <xf numFmtId="0" fontId="13" fillId="0" borderId="0"/>
    <xf numFmtId="0" fontId="14" fillId="0" borderId="0"/>
    <xf numFmtId="0" fontId="7" fillId="0" borderId="0"/>
    <xf numFmtId="0" fontId="7" fillId="0" borderId="0"/>
    <xf numFmtId="0" fontId="12" fillId="0" borderId="0"/>
    <xf numFmtId="0" fontId="7" fillId="0" borderId="0"/>
    <xf numFmtId="0" fontId="13" fillId="0" borderId="0"/>
    <xf numFmtId="0" fontId="8" fillId="0" borderId="0"/>
    <xf numFmtId="0" fontId="13" fillId="0" borderId="0"/>
    <xf numFmtId="0" fontId="13" fillId="0" borderId="0"/>
    <xf numFmtId="0" fontId="4" fillId="0" borderId="0"/>
    <xf numFmtId="0" fontId="13" fillId="0" borderId="0"/>
    <xf numFmtId="0" fontId="4" fillId="0" borderId="0"/>
    <xf numFmtId="0" fontId="7" fillId="0" borderId="0"/>
    <xf numFmtId="0" fontId="12" fillId="0" borderId="0"/>
    <xf numFmtId="0" fontId="7" fillId="0" borderId="0"/>
    <xf numFmtId="0" fontId="12" fillId="0" borderId="0"/>
    <xf numFmtId="0" fontId="13" fillId="0" borderId="0"/>
    <xf numFmtId="0" fontId="4" fillId="0" borderId="0"/>
    <xf numFmtId="0" fontId="13" fillId="0" borderId="0"/>
    <xf numFmtId="0" fontId="4" fillId="0" borderId="0"/>
    <xf numFmtId="0" fontId="13" fillId="0" borderId="0"/>
    <xf numFmtId="0" fontId="4" fillId="0" borderId="0"/>
    <xf numFmtId="0" fontId="13" fillId="0" borderId="0"/>
    <xf numFmtId="0" fontId="4" fillId="0" borderId="0"/>
    <xf numFmtId="0" fontId="7" fillId="0" borderId="0"/>
    <xf numFmtId="0" fontId="12" fillId="0" borderId="0"/>
    <xf numFmtId="0" fontId="7" fillId="0" borderId="0"/>
    <xf numFmtId="0" fontId="12" fillId="0" borderId="0"/>
    <xf numFmtId="0" fontId="13" fillId="0" borderId="0"/>
    <xf numFmtId="0" fontId="4" fillId="0" borderId="0"/>
    <xf numFmtId="0" fontId="13" fillId="0" borderId="0"/>
    <xf numFmtId="0" fontId="4" fillId="0" borderId="0"/>
    <xf numFmtId="0" fontId="13" fillId="0" borderId="0"/>
    <xf numFmtId="0" fontId="4" fillId="0" borderId="0"/>
    <xf numFmtId="0" fontId="13" fillId="0" borderId="0"/>
    <xf numFmtId="0" fontId="4" fillId="0" borderId="0"/>
    <xf numFmtId="0" fontId="7" fillId="0" borderId="0"/>
    <xf numFmtId="0" fontId="12" fillId="0" borderId="0"/>
    <xf numFmtId="0" fontId="7" fillId="0" borderId="0"/>
    <xf numFmtId="0" fontId="7" fillId="0" borderId="0"/>
    <xf numFmtId="0" fontId="12" fillId="0" borderId="0"/>
    <xf numFmtId="0" fontId="13" fillId="0" borderId="0"/>
    <xf numFmtId="0" fontId="4" fillId="0" borderId="0"/>
    <xf numFmtId="0" fontId="7" fillId="0" borderId="0"/>
    <xf numFmtId="0" fontId="12" fillId="0" borderId="0"/>
    <xf numFmtId="0" fontId="13" fillId="0" borderId="0"/>
    <xf numFmtId="0" fontId="4" fillId="0" borderId="0"/>
    <xf numFmtId="0" fontId="13" fillId="0" borderId="0"/>
    <xf numFmtId="0" fontId="4" fillId="0" borderId="0"/>
    <xf numFmtId="0" fontId="13" fillId="0" borderId="0"/>
    <xf numFmtId="0" fontId="4" fillId="0" borderId="0"/>
    <xf numFmtId="0" fontId="7" fillId="0" borderId="0"/>
    <xf numFmtId="0" fontId="12" fillId="0" borderId="0"/>
    <xf numFmtId="0" fontId="13" fillId="0" borderId="0"/>
    <xf numFmtId="0" fontId="4" fillId="0" borderId="0"/>
    <xf numFmtId="0" fontId="13" fillId="0" borderId="0"/>
    <xf numFmtId="0" fontId="13" fillId="0" borderId="0"/>
    <xf numFmtId="0" fontId="7" fillId="0" borderId="0"/>
    <xf numFmtId="0" fontId="7" fillId="0" borderId="0"/>
    <xf numFmtId="0" fontId="12" fillId="0" borderId="0"/>
    <xf numFmtId="0" fontId="13" fillId="0" borderId="0"/>
    <xf numFmtId="0" fontId="4" fillId="0" borderId="0"/>
    <xf numFmtId="0" fontId="7" fillId="0" borderId="0"/>
    <xf numFmtId="0" fontId="12" fillId="0" borderId="0"/>
    <xf numFmtId="0" fontId="13" fillId="0" borderId="0"/>
    <xf numFmtId="0" fontId="4" fillId="0" borderId="0"/>
    <xf numFmtId="0" fontId="13" fillId="0" borderId="0"/>
    <xf numFmtId="0" fontId="4" fillId="0" borderId="0"/>
    <xf numFmtId="0" fontId="13" fillId="0" borderId="0"/>
    <xf numFmtId="0" fontId="4" fillId="0" borderId="0"/>
    <xf numFmtId="0" fontId="13" fillId="0" borderId="0"/>
    <xf numFmtId="0" fontId="4" fillId="0" borderId="0"/>
    <xf numFmtId="0" fontId="13" fillId="0" borderId="0"/>
    <xf numFmtId="0" fontId="4" fillId="0" borderId="0"/>
    <xf numFmtId="0" fontId="13" fillId="0" borderId="0"/>
    <xf numFmtId="0" fontId="4" fillId="0" borderId="0"/>
    <xf numFmtId="0" fontId="13" fillId="0" borderId="0"/>
    <xf numFmtId="0" fontId="4" fillId="0" borderId="0"/>
    <xf numFmtId="0" fontId="7" fillId="0" borderId="0"/>
    <xf numFmtId="0" fontId="12" fillId="0" borderId="0"/>
    <xf numFmtId="0" fontId="7" fillId="0" borderId="0"/>
    <xf numFmtId="0" fontId="12" fillId="0" borderId="0"/>
    <xf numFmtId="0" fontId="7" fillId="0" borderId="0"/>
    <xf numFmtId="0" fontId="12" fillId="0" borderId="0"/>
    <xf numFmtId="0" fontId="13" fillId="0" borderId="0"/>
    <xf numFmtId="0" fontId="4" fillId="0" borderId="0"/>
    <xf numFmtId="0" fontId="13" fillId="0" borderId="0"/>
    <xf numFmtId="0" fontId="4" fillId="0" borderId="0"/>
    <xf numFmtId="0" fontId="7" fillId="0" borderId="0"/>
    <xf numFmtId="0" fontId="12" fillId="0" borderId="0"/>
    <xf numFmtId="0" fontId="7" fillId="0" borderId="0"/>
    <xf numFmtId="0" fontId="12" fillId="0" borderId="0"/>
    <xf numFmtId="0" fontId="7" fillId="0" borderId="0"/>
    <xf numFmtId="0" fontId="12" fillId="0" borderId="0"/>
    <xf numFmtId="0" fontId="13" fillId="0" borderId="0"/>
    <xf numFmtId="0" fontId="4" fillId="0" borderId="0"/>
    <xf numFmtId="0" fontId="13" fillId="0" borderId="0"/>
    <xf numFmtId="0" fontId="4" fillId="0" borderId="0"/>
    <xf numFmtId="0" fontId="7" fillId="0" borderId="0"/>
    <xf numFmtId="0" fontId="12" fillId="0" borderId="0"/>
    <xf numFmtId="0" fontId="7" fillId="0" borderId="0"/>
    <xf numFmtId="0" fontId="12" fillId="0" borderId="0"/>
    <xf numFmtId="0" fontId="7" fillId="0" borderId="0"/>
    <xf numFmtId="0" fontId="12" fillId="0" borderId="0"/>
    <xf numFmtId="0" fontId="13" fillId="0" borderId="0"/>
    <xf numFmtId="0" fontId="4" fillId="0" borderId="0"/>
    <xf numFmtId="0" fontId="13" fillId="0" borderId="0"/>
    <xf numFmtId="0" fontId="4" fillId="0" borderId="0"/>
    <xf numFmtId="0" fontId="7" fillId="0" borderId="0"/>
    <xf numFmtId="0" fontId="12" fillId="0" borderId="0"/>
    <xf numFmtId="0" fontId="13" fillId="0" borderId="0"/>
    <xf numFmtId="0" fontId="13" fillId="0" borderId="0"/>
    <xf numFmtId="0" fontId="4" fillId="0" borderId="0"/>
    <xf numFmtId="0" fontId="4" fillId="0" borderId="0"/>
    <xf numFmtId="0" fontId="13" fillId="0" borderId="0"/>
    <xf numFmtId="0" fontId="4" fillId="0" borderId="0"/>
    <xf numFmtId="0" fontId="13" fillId="0" borderId="0"/>
    <xf numFmtId="0" fontId="4" fillId="0" borderId="0"/>
    <xf numFmtId="0" fontId="13" fillId="0" borderId="0"/>
    <xf numFmtId="0" fontId="4" fillId="0" borderId="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13" fillId="0" borderId="0"/>
    <xf numFmtId="0" fontId="4" fillId="0" borderId="0"/>
    <xf numFmtId="0" fontId="7" fillId="0" borderId="0"/>
    <xf numFmtId="0" fontId="12" fillId="0" borderId="0"/>
    <xf numFmtId="0" fontId="13" fillId="0" borderId="0"/>
    <xf numFmtId="0" fontId="13" fillId="0" borderId="0"/>
    <xf numFmtId="0" fontId="7" fillId="0" borderId="0"/>
    <xf numFmtId="0" fontId="12" fillId="0" borderId="0"/>
    <xf numFmtId="0" fontId="7" fillId="0" borderId="0"/>
    <xf numFmtId="0" fontId="12" fillId="0" borderId="0"/>
    <xf numFmtId="0" fontId="13" fillId="0" borderId="0"/>
    <xf numFmtId="0" fontId="4" fillId="0" borderId="0"/>
    <xf numFmtId="0" fontId="13" fillId="0" borderId="0"/>
    <xf numFmtId="0" fontId="4" fillId="0" borderId="0"/>
    <xf numFmtId="0" fontId="13" fillId="0" borderId="0"/>
    <xf numFmtId="0" fontId="4" fillId="0" borderId="0"/>
    <xf numFmtId="0" fontId="13" fillId="0" borderId="0"/>
    <xf numFmtId="0" fontId="4" fillId="0" borderId="0"/>
    <xf numFmtId="0" fontId="13" fillId="0" borderId="0"/>
    <xf numFmtId="0" fontId="4" fillId="0" borderId="0"/>
    <xf numFmtId="0" fontId="13" fillId="0" borderId="0"/>
    <xf numFmtId="0" fontId="4" fillId="0" borderId="0"/>
    <xf numFmtId="0" fontId="7" fillId="0" borderId="0"/>
    <xf numFmtId="0" fontId="1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3" fillId="0" borderId="0"/>
    <xf numFmtId="0" fontId="4" fillId="0" borderId="0"/>
    <xf numFmtId="0" fontId="7" fillId="0" borderId="0"/>
    <xf numFmtId="0" fontId="12" fillId="0" borderId="0"/>
    <xf numFmtId="0" fontId="13" fillId="0" borderId="0"/>
    <xf numFmtId="0" fontId="13" fillId="0" borderId="0"/>
    <xf numFmtId="0" fontId="4" fillId="0" borderId="0"/>
    <xf numFmtId="0" fontId="13" fillId="0" borderId="0"/>
    <xf numFmtId="0" fontId="4" fillId="0" borderId="0"/>
    <xf numFmtId="0" fontId="7" fillId="0" borderId="0"/>
    <xf numFmtId="0" fontId="12" fillId="0" borderId="0"/>
    <xf numFmtId="0" fontId="13" fillId="0" borderId="0"/>
    <xf numFmtId="0" fontId="4" fillId="0" borderId="0"/>
    <xf numFmtId="0" fontId="13" fillId="0" borderId="0"/>
    <xf numFmtId="0" fontId="13" fillId="0" borderId="0"/>
    <xf numFmtId="0" fontId="4" fillId="0" borderId="0"/>
    <xf numFmtId="0" fontId="7" fillId="0" borderId="0"/>
    <xf numFmtId="0" fontId="12" fillId="0" borderId="0"/>
    <xf numFmtId="0" fontId="7" fillId="0" borderId="0"/>
    <xf numFmtId="0" fontId="12" fillId="0" borderId="0"/>
    <xf numFmtId="0" fontId="7" fillId="0" borderId="0"/>
    <xf numFmtId="0" fontId="12" fillId="0" borderId="0"/>
    <xf numFmtId="0" fontId="13" fillId="0" borderId="0"/>
    <xf numFmtId="0" fontId="4" fillId="0" borderId="0"/>
    <xf numFmtId="0" fontId="8" fillId="0" borderId="0"/>
    <xf numFmtId="0" fontId="8" fillId="0" borderId="0"/>
    <xf numFmtId="164" fontId="15" fillId="0" borderId="0" applyFont="0" applyFill="0" applyBorder="0" applyAlignment="0" applyProtection="0"/>
    <xf numFmtId="0" fontId="7" fillId="0" borderId="0"/>
    <xf numFmtId="0" fontId="12" fillId="0" borderId="0"/>
    <xf numFmtId="0" fontId="13" fillId="0" borderId="0"/>
    <xf numFmtId="0" fontId="4" fillId="0" borderId="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13" fillId="0" borderId="0"/>
    <xf numFmtId="0" fontId="13" fillId="0" borderId="0"/>
    <xf numFmtId="0" fontId="13" fillId="0" borderId="0"/>
    <xf numFmtId="0" fontId="4" fillId="0" borderId="0"/>
    <xf numFmtId="0" fontId="13" fillId="0" borderId="0"/>
    <xf numFmtId="0" fontId="4" fillId="0" borderId="0"/>
    <xf numFmtId="0" fontId="13" fillId="0" borderId="0"/>
    <xf numFmtId="0" fontId="4" fillId="0" borderId="0"/>
    <xf numFmtId="0" fontId="7" fillId="0" borderId="0"/>
    <xf numFmtId="0" fontId="12" fillId="0" borderId="0"/>
    <xf numFmtId="0" fontId="7" fillId="0" borderId="0"/>
    <xf numFmtId="0" fontId="12" fillId="0" borderId="0"/>
    <xf numFmtId="0" fontId="8" fillId="0" borderId="0"/>
    <xf numFmtId="0" fontId="13" fillId="0" borderId="0"/>
    <xf numFmtId="0" fontId="4" fillId="0" borderId="0"/>
    <xf numFmtId="0" fontId="13" fillId="0" borderId="0"/>
    <xf numFmtId="0" fontId="4" fillId="0" borderId="0"/>
    <xf numFmtId="0" fontId="7" fillId="0" borderId="0"/>
    <xf numFmtId="0" fontId="12" fillId="0" borderId="0"/>
    <xf numFmtId="0" fontId="7" fillId="0" borderId="0"/>
    <xf numFmtId="0" fontId="12" fillId="0" borderId="0"/>
    <xf numFmtId="0" fontId="13" fillId="0" borderId="0"/>
    <xf numFmtId="0" fontId="4" fillId="0" borderId="0"/>
    <xf numFmtId="0" fontId="7" fillId="0" borderId="0"/>
    <xf numFmtId="0" fontId="12" fillId="0" borderId="0"/>
    <xf numFmtId="0" fontId="13" fillId="0" borderId="0"/>
    <xf numFmtId="0" fontId="4" fillId="0" borderId="0"/>
    <xf numFmtId="0" fontId="7" fillId="0" borderId="0"/>
    <xf numFmtId="0" fontId="12" fillId="0" borderId="0"/>
    <xf numFmtId="0" fontId="7" fillId="0" borderId="0"/>
    <xf numFmtId="0" fontId="12" fillId="0" borderId="0"/>
    <xf numFmtId="0" fontId="13" fillId="0" borderId="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7" fillId="0" borderId="0"/>
    <xf numFmtId="0" fontId="12" fillId="0" borderId="0"/>
    <xf numFmtId="0" fontId="13" fillId="0" borderId="0"/>
    <xf numFmtId="0" fontId="4" fillId="0" borderId="0"/>
    <xf numFmtId="0" fontId="13" fillId="0" borderId="0"/>
    <xf numFmtId="0" fontId="4" fillId="0" borderId="0"/>
    <xf numFmtId="0" fontId="13" fillId="0" borderId="0"/>
    <xf numFmtId="0" fontId="4" fillId="0" borderId="0"/>
    <xf numFmtId="0" fontId="13" fillId="0" borderId="0"/>
    <xf numFmtId="0" fontId="13" fillId="0" borderId="0"/>
    <xf numFmtId="0" fontId="13" fillId="0" borderId="0"/>
    <xf numFmtId="164" fontId="15" fillId="0" borderId="0" applyFont="0" applyFill="0" applyBorder="0" applyAlignment="0" applyProtection="0"/>
    <xf numFmtId="0" fontId="13" fillId="0" borderId="0"/>
    <xf numFmtId="0" fontId="4" fillId="0" borderId="0"/>
    <xf numFmtId="0" fontId="7" fillId="0" borderId="0"/>
    <xf numFmtId="0" fontId="12" fillId="0" borderId="0"/>
    <xf numFmtId="0" fontId="13" fillId="0" borderId="0"/>
    <xf numFmtId="0" fontId="7" fillId="0" borderId="0"/>
    <xf numFmtId="0" fontId="12" fillId="0" borderId="0"/>
    <xf numFmtId="0" fontId="13" fillId="0" borderId="0"/>
    <xf numFmtId="0" fontId="13" fillId="0" borderId="0"/>
    <xf numFmtId="0" fontId="4" fillId="0" borderId="0"/>
    <xf numFmtId="0" fontId="13" fillId="0" borderId="0"/>
    <xf numFmtId="164" fontId="15" fillId="0" borderId="0" applyFont="0" applyFill="0" applyBorder="0" applyAlignment="0" applyProtection="0"/>
    <xf numFmtId="0" fontId="7" fillId="0" borderId="0"/>
    <xf numFmtId="0" fontId="12" fillId="0" borderId="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16" fillId="0" borderId="0"/>
    <xf numFmtId="0" fontId="17" fillId="0" borderId="0"/>
    <xf numFmtId="0" fontId="17" fillId="0" borderId="0"/>
    <xf numFmtId="0" fontId="16" fillId="0" borderId="0"/>
    <xf numFmtId="0" fontId="13" fillId="0" borderId="0"/>
    <xf numFmtId="0" fontId="4" fillId="0" borderId="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13" fillId="0" borderId="0"/>
    <xf numFmtId="0" fontId="13" fillId="0" borderId="0"/>
    <xf numFmtId="0" fontId="13" fillId="0" borderId="0"/>
    <xf numFmtId="0" fontId="4" fillId="0" borderId="0"/>
    <xf numFmtId="0" fontId="4" fillId="0" borderId="0"/>
    <xf numFmtId="0" fontId="7" fillId="0" borderId="0"/>
    <xf numFmtId="0" fontId="12" fillId="0" borderId="0"/>
    <xf numFmtId="0" fontId="13" fillId="0" borderId="0"/>
    <xf numFmtId="0" fontId="4" fillId="0" borderId="0"/>
    <xf numFmtId="0" fontId="7" fillId="0" borderId="0"/>
    <xf numFmtId="0" fontId="12" fillId="0" borderId="0"/>
    <xf numFmtId="0" fontId="7" fillId="0" borderId="0"/>
    <xf numFmtId="0" fontId="12" fillId="0" borderId="0"/>
    <xf numFmtId="0" fontId="13" fillId="0" borderId="0"/>
    <xf numFmtId="0" fontId="4" fillId="0" borderId="0"/>
    <xf numFmtId="0" fontId="7" fillId="0" borderId="0"/>
    <xf numFmtId="0" fontId="12" fillId="0" borderId="0"/>
    <xf numFmtId="0" fontId="13" fillId="0" borderId="0"/>
    <xf numFmtId="0" fontId="4" fillId="0" borderId="0"/>
    <xf numFmtId="0" fontId="7" fillId="0" borderId="0"/>
    <xf numFmtId="0" fontId="12" fillId="0" borderId="0"/>
    <xf numFmtId="170" fontId="4" fillId="0" borderId="0" applyFont="0" applyFill="0" applyBorder="0" applyAlignment="0" applyProtection="0"/>
    <xf numFmtId="0" fontId="13" fillId="0" borderId="0"/>
    <xf numFmtId="0" fontId="4" fillId="0" borderId="0"/>
    <xf numFmtId="0" fontId="7" fillId="0" borderId="0"/>
    <xf numFmtId="0" fontId="12" fillId="0" borderId="0"/>
    <xf numFmtId="0" fontId="7" fillId="0" borderId="0"/>
    <xf numFmtId="0" fontId="12" fillId="0" borderId="0"/>
    <xf numFmtId="0" fontId="7" fillId="0" borderId="0"/>
    <xf numFmtId="0" fontId="12" fillId="0" borderId="0"/>
    <xf numFmtId="0" fontId="13" fillId="0" borderId="0"/>
    <xf numFmtId="0" fontId="4" fillId="0" borderId="0"/>
    <xf numFmtId="0" fontId="13" fillId="0" borderId="0"/>
    <xf numFmtId="0" fontId="4" fillId="0" borderId="0"/>
    <xf numFmtId="0" fontId="7" fillId="0" borderId="0"/>
    <xf numFmtId="0" fontId="12" fillId="0" borderId="0"/>
    <xf numFmtId="0" fontId="7" fillId="0" borderId="0"/>
    <xf numFmtId="0" fontId="12" fillId="0" borderId="0"/>
    <xf numFmtId="0" fontId="8" fillId="0" borderId="0"/>
    <xf numFmtId="0" fontId="13" fillId="0" borderId="0"/>
    <xf numFmtId="0" fontId="4" fillId="0" borderId="0"/>
    <xf numFmtId="0" fontId="7" fillId="0" borderId="0"/>
    <xf numFmtId="0" fontId="12" fillId="0" borderId="0"/>
    <xf numFmtId="0" fontId="8" fillId="0" borderId="0"/>
    <xf numFmtId="0" fontId="8" fillId="0" borderId="0"/>
    <xf numFmtId="0" fontId="13" fillId="0" borderId="0"/>
    <xf numFmtId="0" fontId="4" fillId="0" borderId="0"/>
    <xf numFmtId="0" fontId="13" fillId="0" borderId="0"/>
    <xf numFmtId="0" fontId="4" fillId="0" borderId="0"/>
    <xf numFmtId="0" fontId="7" fillId="0" borderId="0"/>
    <xf numFmtId="0" fontId="7" fillId="0" borderId="0"/>
    <xf numFmtId="0" fontId="12" fillId="0" borderId="0"/>
    <xf numFmtId="0" fontId="13" fillId="0" borderId="0"/>
    <xf numFmtId="0" fontId="4" fillId="0" borderId="0"/>
    <xf numFmtId="0" fontId="7" fillId="0" borderId="0"/>
    <xf numFmtId="0" fontId="12" fillId="0" borderId="0"/>
    <xf numFmtId="0" fontId="7" fillId="0" borderId="0"/>
    <xf numFmtId="0" fontId="12" fillId="0" borderId="0"/>
    <xf numFmtId="0" fontId="7" fillId="0" borderId="0"/>
    <xf numFmtId="0" fontId="12" fillId="0" borderId="0"/>
    <xf numFmtId="0" fontId="13" fillId="0" borderId="0"/>
    <xf numFmtId="0" fontId="13" fillId="0" borderId="0"/>
    <xf numFmtId="0" fontId="4" fillId="0" borderId="0"/>
    <xf numFmtId="0" fontId="4" fillId="0" borderId="0"/>
    <xf numFmtId="0" fontId="13" fillId="0" borderId="0"/>
    <xf numFmtId="0" fontId="4" fillId="0" borderId="0"/>
    <xf numFmtId="0" fontId="18" fillId="0" borderId="0"/>
    <xf numFmtId="0" fontId="19" fillId="0" borderId="0"/>
    <xf numFmtId="0" fontId="13" fillId="0" borderId="0"/>
    <xf numFmtId="0" fontId="4" fillId="0" borderId="0"/>
    <xf numFmtId="0" fontId="7" fillId="0" borderId="0"/>
    <xf numFmtId="0" fontId="12" fillId="0" borderId="0"/>
    <xf numFmtId="0" fontId="13" fillId="0" borderId="0"/>
    <xf numFmtId="0" fontId="4" fillId="0" borderId="0"/>
    <xf numFmtId="0" fontId="7" fillId="0" borderId="0"/>
    <xf numFmtId="0" fontId="12" fillId="0" borderId="0"/>
    <xf numFmtId="0" fontId="13" fillId="0" borderId="0"/>
    <xf numFmtId="0" fontId="4" fillId="0" borderId="0"/>
    <xf numFmtId="0" fontId="7" fillId="0" borderId="0"/>
    <xf numFmtId="0" fontId="12" fillId="0" borderId="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13" fillId="0" borderId="0"/>
    <xf numFmtId="0" fontId="4" fillId="0" borderId="0"/>
    <xf numFmtId="0" fontId="7" fillId="0" borderId="0"/>
    <xf numFmtId="0" fontId="12" fillId="0" borderId="0"/>
    <xf numFmtId="0" fontId="4" fillId="0" borderId="0"/>
    <xf numFmtId="0" fontId="7" fillId="0" borderId="0"/>
    <xf numFmtId="0" fontId="12" fillId="0" borderId="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7" fillId="0" borderId="0"/>
    <xf numFmtId="0" fontId="12" fillId="0" borderId="0"/>
    <xf numFmtId="0" fontId="7" fillId="0" borderId="0"/>
    <xf numFmtId="0" fontId="12" fillId="0" borderId="0"/>
    <xf numFmtId="0" fontId="7" fillId="0" borderId="0"/>
    <xf numFmtId="0" fontId="12" fillId="0" borderId="0"/>
    <xf numFmtId="0" fontId="13" fillId="0" borderId="0"/>
    <xf numFmtId="0" fontId="4" fillId="0" borderId="0"/>
    <xf numFmtId="0" fontId="7" fillId="0" borderId="0"/>
    <xf numFmtId="0" fontId="12" fillId="0" borderId="0"/>
    <xf numFmtId="0" fontId="7" fillId="0" borderId="0"/>
    <xf numFmtId="0" fontId="12" fillId="0" borderId="0"/>
    <xf numFmtId="0" fontId="13" fillId="0" borderId="0"/>
    <xf numFmtId="0" fontId="7" fillId="0" borderId="0"/>
    <xf numFmtId="0" fontId="12" fillId="0" borderId="0"/>
    <xf numFmtId="0" fontId="13" fillId="0" borderId="0"/>
    <xf numFmtId="0" fontId="4" fillId="0" borderId="0"/>
    <xf numFmtId="0" fontId="7" fillId="0" borderId="0"/>
    <xf numFmtId="0" fontId="12" fillId="0" borderId="0"/>
    <xf numFmtId="0" fontId="13" fillId="0" borderId="0"/>
    <xf numFmtId="0" fontId="4" fillId="0" borderId="0"/>
    <xf numFmtId="0" fontId="13" fillId="0" borderId="0"/>
    <xf numFmtId="0" fontId="4" fillId="0" borderId="0"/>
    <xf numFmtId="0" fontId="13" fillId="0" borderId="0"/>
    <xf numFmtId="0" fontId="4" fillId="0" borderId="0"/>
    <xf numFmtId="0" fontId="13" fillId="0" borderId="0"/>
    <xf numFmtId="0" fontId="4" fillId="0" borderId="0"/>
    <xf numFmtId="0" fontId="13" fillId="0" borderId="0"/>
    <xf numFmtId="0" fontId="4" fillId="0" borderId="0"/>
    <xf numFmtId="0" fontId="13" fillId="0" borderId="0"/>
    <xf numFmtId="0" fontId="4" fillId="0" borderId="0"/>
    <xf numFmtId="0" fontId="7" fillId="0" borderId="0"/>
    <xf numFmtId="0" fontId="12" fillId="0" borderId="0"/>
    <xf numFmtId="0" fontId="7" fillId="0" borderId="0"/>
    <xf numFmtId="0" fontId="12" fillId="0" borderId="0"/>
    <xf numFmtId="0" fontId="8" fillId="0" borderId="0"/>
    <xf numFmtId="0" fontId="13" fillId="0" borderId="0"/>
    <xf numFmtId="0" fontId="13" fillId="0" borderId="0"/>
    <xf numFmtId="0" fontId="4" fillId="0" borderId="0"/>
    <xf numFmtId="0" fontId="13" fillId="0" borderId="0"/>
    <xf numFmtId="0" fontId="4" fillId="0" borderId="0"/>
    <xf numFmtId="0" fontId="7" fillId="0" borderId="0"/>
    <xf numFmtId="0" fontId="12" fillId="0" borderId="0"/>
    <xf numFmtId="0" fontId="7" fillId="0" borderId="0"/>
    <xf numFmtId="0" fontId="12" fillId="0" borderId="0"/>
    <xf numFmtId="0" fontId="13" fillId="0" borderId="0"/>
    <xf numFmtId="0" fontId="4" fillId="0" borderId="0"/>
    <xf numFmtId="0" fontId="7" fillId="0" borderId="0"/>
    <xf numFmtId="0" fontId="12" fillId="0" borderId="0"/>
    <xf numFmtId="0" fontId="13" fillId="0" borderId="0"/>
    <xf numFmtId="0" fontId="7" fillId="0" borderId="0"/>
    <xf numFmtId="0" fontId="12" fillId="0" borderId="0"/>
    <xf numFmtId="0" fontId="13" fillId="0" borderId="0"/>
    <xf numFmtId="0" fontId="4" fillId="0" borderId="0"/>
    <xf numFmtId="0" fontId="7" fillId="0" borderId="0"/>
    <xf numFmtId="0" fontId="12" fillId="0" borderId="0"/>
    <xf numFmtId="0" fontId="13" fillId="0" borderId="0"/>
    <xf numFmtId="0" fontId="13" fillId="0" borderId="0"/>
    <xf numFmtId="0" fontId="7" fillId="0" borderId="0"/>
    <xf numFmtId="0" fontId="12" fillId="0" borderId="0"/>
    <xf numFmtId="0" fontId="13" fillId="0" borderId="0"/>
    <xf numFmtId="0" fontId="4" fillId="0" borderId="0"/>
    <xf numFmtId="0" fontId="4" fillId="0" borderId="0"/>
    <xf numFmtId="0" fontId="7" fillId="0" borderId="0"/>
    <xf numFmtId="0" fontId="12" fillId="0" borderId="0"/>
    <xf numFmtId="0" fontId="13" fillId="0" borderId="0"/>
    <xf numFmtId="0" fontId="4" fillId="0" borderId="0"/>
    <xf numFmtId="0" fontId="4" fillId="0" borderId="0"/>
    <xf numFmtId="0" fontId="4" fillId="0" borderId="0"/>
    <xf numFmtId="0" fontId="7" fillId="0" borderId="0"/>
    <xf numFmtId="0" fontId="12" fillId="0" borderId="0"/>
    <xf numFmtId="0" fontId="13" fillId="0" borderId="0"/>
    <xf numFmtId="0" fontId="4" fillId="0" borderId="0"/>
    <xf numFmtId="0" fontId="13" fillId="0" borderId="0"/>
    <xf numFmtId="0" fontId="4" fillId="0" borderId="0"/>
    <xf numFmtId="0" fontId="7" fillId="0" borderId="0"/>
    <xf numFmtId="0" fontId="7" fillId="0" borderId="0"/>
    <xf numFmtId="0" fontId="13" fillId="0" borderId="0"/>
    <xf numFmtId="0" fontId="8" fillId="0" borderId="0"/>
    <xf numFmtId="0" fontId="13" fillId="0" borderId="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13" fillId="0" borderId="0"/>
    <xf numFmtId="0" fontId="4" fillId="0" borderId="0"/>
    <xf numFmtId="0" fontId="13" fillId="0" borderId="0"/>
    <xf numFmtId="0" fontId="7" fillId="0" borderId="0"/>
    <xf numFmtId="0" fontId="12" fillId="0" borderId="0"/>
    <xf numFmtId="0" fontId="13" fillId="0" borderId="0"/>
    <xf numFmtId="0" fontId="4" fillId="0" borderId="0"/>
    <xf numFmtId="0" fontId="13" fillId="0" borderId="0"/>
    <xf numFmtId="0" fontId="4" fillId="0" borderId="0"/>
    <xf numFmtId="0" fontId="13" fillId="0" borderId="0"/>
    <xf numFmtId="0" fontId="13" fillId="0" borderId="0"/>
    <xf numFmtId="0" fontId="4" fillId="0" borderId="0"/>
    <xf numFmtId="0" fontId="7" fillId="0" borderId="0"/>
    <xf numFmtId="0" fontId="12" fillId="0" borderId="0"/>
    <xf numFmtId="0" fontId="13" fillId="0" borderId="0"/>
    <xf numFmtId="0" fontId="4" fillId="0" borderId="0"/>
    <xf numFmtId="0" fontId="7" fillId="0" borderId="0"/>
    <xf numFmtId="0" fontId="12" fillId="0" borderId="0"/>
    <xf numFmtId="0" fontId="7" fillId="0" borderId="0"/>
    <xf numFmtId="0" fontId="12" fillId="0" borderId="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7" fillId="0" borderId="0"/>
    <xf numFmtId="0" fontId="12" fillId="0" borderId="0"/>
    <xf numFmtId="0" fontId="13" fillId="0" borderId="0"/>
    <xf numFmtId="0" fontId="7" fillId="0" borderId="0"/>
    <xf numFmtId="0" fontId="12" fillId="0" borderId="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13" fillId="0" borderId="0"/>
    <xf numFmtId="0" fontId="4" fillId="0" borderId="0"/>
    <xf numFmtId="0" fontId="7" fillId="0" borderId="0"/>
    <xf numFmtId="0" fontId="12" fillId="0" borderId="0"/>
    <xf numFmtId="0" fontId="13" fillId="0" borderId="0"/>
    <xf numFmtId="0" fontId="4" fillId="0" borderId="0"/>
    <xf numFmtId="0" fontId="13" fillId="0" borderId="0"/>
    <xf numFmtId="0" fontId="4" fillId="0" borderId="0"/>
    <xf numFmtId="0" fontId="13" fillId="0" borderId="0"/>
    <xf numFmtId="0" fontId="4" fillId="0" borderId="0"/>
    <xf numFmtId="0" fontId="7" fillId="0" borderId="0"/>
    <xf numFmtId="0" fontId="12" fillId="0" borderId="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7" fillId="0" borderId="0"/>
    <xf numFmtId="0" fontId="12" fillId="0" borderId="0"/>
    <xf numFmtId="0" fontId="7" fillId="0" borderId="0"/>
    <xf numFmtId="0" fontId="12" fillId="0" borderId="0"/>
    <xf numFmtId="0" fontId="13" fillId="0" borderId="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7" fillId="0" borderId="0"/>
    <xf numFmtId="0" fontId="12" fillId="0" borderId="0"/>
    <xf numFmtId="0" fontId="7" fillId="0" borderId="0"/>
    <xf numFmtId="0" fontId="12" fillId="0" borderId="0"/>
    <xf numFmtId="0" fontId="13" fillId="0" borderId="0"/>
    <xf numFmtId="0" fontId="4" fillId="0" borderId="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43" fontId="4" fillId="0" borderId="0" applyFont="0" applyFill="0" applyBorder="0" applyAlignment="0" applyProtection="0"/>
    <xf numFmtId="176"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7" fillId="0" borderId="0"/>
    <xf numFmtId="0" fontId="12" fillId="0" borderId="0"/>
    <xf numFmtId="0" fontId="8" fillId="0" borderId="0"/>
    <xf numFmtId="0" fontId="13" fillId="0" borderId="0"/>
    <xf numFmtId="0" fontId="4" fillId="0" borderId="0"/>
    <xf numFmtId="0" fontId="7" fillId="0" borderId="0"/>
    <xf numFmtId="0" fontId="12" fillId="0" borderId="0"/>
    <xf numFmtId="0" fontId="8" fillId="0" borderId="0"/>
    <xf numFmtId="0" fontId="7" fillId="0" borderId="0"/>
    <xf numFmtId="0" fontId="12" fillId="0" borderId="0"/>
    <xf numFmtId="0" fontId="7" fillId="0" borderId="0"/>
    <xf numFmtId="0" fontId="12" fillId="0" borderId="0"/>
    <xf numFmtId="0" fontId="13" fillId="0" borderId="0"/>
    <xf numFmtId="0" fontId="4" fillId="0" borderId="0"/>
    <xf numFmtId="0" fontId="13" fillId="0" borderId="0"/>
    <xf numFmtId="0" fontId="4" fillId="0" borderId="0"/>
    <xf numFmtId="0" fontId="13" fillId="0" borderId="0"/>
    <xf numFmtId="0" fontId="4" fillId="0" borderId="0"/>
    <xf numFmtId="0" fontId="7" fillId="0" borderId="0"/>
    <xf numFmtId="0" fontId="12" fillId="0" borderId="0"/>
    <xf numFmtId="0" fontId="7" fillId="0" borderId="0"/>
    <xf numFmtId="0" fontId="12" fillId="0" borderId="0"/>
    <xf numFmtId="0" fontId="7" fillId="0" borderId="0"/>
    <xf numFmtId="0" fontId="12" fillId="0" borderId="0"/>
    <xf numFmtId="164" fontId="15" fillId="0" borderId="0" applyFont="0" applyFill="0" applyBorder="0" applyAlignment="0" applyProtection="0"/>
    <xf numFmtId="0" fontId="13" fillId="0" borderId="0"/>
    <xf numFmtId="0" fontId="4" fillId="0" borderId="0"/>
    <xf numFmtId="0" fontId="7" fillId="0" borderId="0"/>
    <xf numFmtId="0" fontId="12" fillId="0" borderId="0"/>
    <xf numFmtId="0" fontId="7" fillId="0" borderId="0"/>
    <xf numFmtId="0" fontId="12" fillId="0" borderId="0"/>
    <xf numFmtId="0" fontId="13" fillId="0" borderId="0"/>
    <xf numFmtId="0" fontId="4" fillId="0" borderId="0"/>
    <xf numFmtId="0" fontId="13" fillId="0" borderId="0"/>
    <xf numFmtId="0" fontId="7" fillId="0" borderId="0"/>
    <xf numFmtId="0" fontId="12" fillId="0" borderId="0"/>
    <xf numFmtId="0" fontId="7" fillId="0" borderId="0"/>
    <xf numFmtId="0" fontId="13" fillId="0" borderId="0"/>
    <xf numFmtId="0" fontId="4" fillId="0" borderId="0"/>
    <xf numFmtId="0" fontId="7" fillId="0" borderId="0"/>
    <xf numFmtId="0" fontId="12" fillId="0" borderId="0"/>
    <xf numFmtId="0" fontId="13" fillId="0" borderId="0"/>
    <xf numFmtId="0" fontId="4" fillId="0" borderId="0"/>
    <xf numFmtId="0" fontId="7" fillId="0" borderId="0"/>
    <xf numFmtId="0" fontId="12" fillId="0" borderId="0"/>
    <xf numFmtId="0" fontId="20" fillId="0" borderId="6"/>
    <xf numFmtId="166" fontId="4" fillId="0" borderId="0" applyFont="0" applyFill="0" applyBorder="0" applyAlignment="0" applyProtection="0"/>
    <xf numFmtId="165" fontId="4" fillId="0" borderId="0" applyFont="0" applyFill="0" applyBorder="0" applyAlignment="0" applyProtection="0"/>
    <xf numFmtId="0" fontId="15" fillId="0" borderId="0"/>
    <xf numFmtId="0" fontId="4" fillId="0" borderId="0"/>
    <xf numFmtId="0" fontId="21" fillId="0" borderId="0"/>
    <xf numFmtId="177" fontId="4" fillId="0" borderId="0" applyFont="0" applyFill="0" applyBorder="0" applyAlignment="0" applyProtection="0"/>
    <xf numFmtId="178" fontId="4" fillId="0" borderId="0" applyFont="0" applyFill="0" applyBorder="0" applyAlignment="0" applyProtection="0"/>
    <xf numFmtId="0" fontId="126" fillId="0" borderId="0"/>
    <xf numFmtId="0" fontId="22" fillId="0" borderId="0"/>
    <xf numFmtId="0" fontId="13" fillId="0" borderId="0"/>
    <xf numFmtId="0" fontId="25" fillId="0" borderId="0"/>
    <xf numFmtId="0" fontId="25" fillId="0" borderId="0"/>
    <xf numFmtId="0" fontId="23" fillId="0" borderId="0"/>
    <xf numFmtId="9" fontId="24" fillId="0" borderId="0" applyFont="0" applyFill="0" applyBorder="0" applyAlignment="0" applyProtection="0"/>
    <xf numFmtId="0" fontId="25" fillId="3" borderId="0" applyNumberFormat="0" applyBorder="0" applyAlignment="0" applyProtection="0"/>
    <xf numFmtId="0" fontId="25" fillId="5" borderId="0" applyNumberFormat="0" applyBorder="0" applyAlignment="0" applyProtection="0"/>
    <xf numFmtId="0" fontId="25" fillId="7" borderId="0" applyNumberFormat="0" applyBorder="0" applyAlignment="0" applyProtection="0"/>
    <xf numFmtId="0" fontId="25" fillId="3" borderId="0" applyNumberFormat="0" applyBorder="0" applyAlignment="0" applyProtection="0"/>
    <xf numFmtId="0" fontId="25" fillId="8" borderId="0" applyNumberFormat="0" applyBorder="0" applyAlignment="0" applyProtection="0"/>
    <xf numFmtId="0" fontId="25" fillId="5"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0" borderId="0" applyNumberFormat="0" applyBorder="0" applyAlignment="0" applyProtection="0"/>
    <xf numFmtId="0" fontId="25" fillId="9" borderId="0" applyNumberFormat="0" applyBorder="0" applyAlignment="0" applyProtection="0"/>
    <xf numFmtId="0" fontId="25" fillId="5" borderId="0" applyNumberFormat="0" applyBorder="0" applyAlignment="0" applyProtection="0"/>
    <xf numFmtId="2" fontId="26" fillId="0" borderId="0" applyFont="0" applyFill="0" applyBorder="0" applyAlignment="0" applyProtection="0"/>
    <xf numFmtId="2" fontId="4" fillId="0" borderId="0" applyFill="0" applyBorder="0" applyAlignment="0" applyProtection="0"/>
    <xf numFmtId="0" fontId="27" fillId="13"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5" borderId="0" applyNumberFormat="0" applyBorder="0" applyAlignment="0" applyProtection="0"/>
    <xf numFmtId="9" fontId="28" fillId="0" borderId="0"/>
    <xf numFmtId="0" fontId="25" fillId="14" borderId="0" applyNumberFormat="0" applyBorder="0" applyAlignment="0" applyProtection="0"/>
    <xf numFmtId="0" fontId="25" fillId="14" borderId="0" applyNumberFormat="0" applyBorder="0" applyAlignment="0" applyProtection="0"/>
    <xf numFmtId="0" fontId="29" fillId="15" borderId="0" applyNumberFormat="0" applyBorder="0" applyAlignment="0" applyProtection="0"/>
    <xf numFmtId="0" fontId="27" fillId="13"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9" fillId="19" borderId="0" applyNumberFormat="0" applyBorder="0" applyAlignment="0" applyProtection="0"/>
    <xf numFmtId="0" fontId="27" fillId="16" borderId="0" applyNumberFormat="0" applyBorder="0" applyAlignment="0" applyProtection="0"/>
    <xf numFmtId="0" fontId="25" fillId="17" borderId="0" applyNumberFormat="0" applyBorder="0" applyAlignment="0" applyProtection="0"/>
    <xf numFmtId="0" fontId="25" fillId="21" borderId="0" applyNumberFormat="0" applyBorder="0" applyAlignment="0" applyProtection="0"/>
    <xf numFmtId="0" fontId="29" fillId="18" borderId="0" applyNumberFormat="0" applyBorder="0" applyAlignment="0" applyProtection="0"/>
    <xf numFmtId="0" fontId="27" fillId="20" borderId="0" applyNumberFormat="0" applyBorder="0" applyAlignment="0" applyProtection="0"/>
    <xf numFmtId="0" fontId="25" fillId="14" borderId="0" applyNumberFormat="0" applyBorder="0" applyAlignment="0" applyProtection="0"/>
    <xf numFmtId="0" fontId="25" fillId="18" borderId="0" applyNumberFormat="0" applyBorder="0" applyAlignment="0" applyProtection="0"/>
    <xf numFmtId="0" fontId="29" fillId="18" borderId="0" applyNumberFormat="0" applyBorder="0" applyAlignment="0" applyProtection="0"/>
    <xf numFmtId="0" fontId="27" fillId="22" borderId="0" applyNumberFormat="0" applyBorder="0" applyAlignment="0" applyProtection="0"/>
    <xf numFmtId="0" fontId="25" fillId="23" borderId="0" applyNumberFormat="0" applyBorder="0" applyAlignment="0" applyProtection="0"/>
    <xf numFmtId="0" fontId="25" fillId="14" borderId="0" applyNumberFormat="0" applyBorder="0" applyAlignment="0" applyProtection="0"/>
    <xf numFmtId="0" fontId="29" fillId="15" borderId="0" applyNumberFormat="0" applyBorder="0" applyAlignment="0" applyProtection="0"/>
    <xf numFmtId="0" fontId="27" fillId="13" borderId="0" applyNumberFormat="0" applyBorder="0" applyAlignment="0" applyProtection="0"/>
    <xf numFmtId="0" fontId="25" fillId="17" borderId="0" applyNumberFormat="0" applyBorder="0" applyAlignment="0" applyProtection="0"/>
    <xf numFmtId="0" fontId="25" fillId="25" borderId="0" applyNumberFormat="0" applyBorder="0" applyAlignment="0" applyProtection="0"/>
    <xf numFmtId="0" fontId="29" fillId="25" borderId="0" applyNumberFormat="0" applyBorder="0" applyAlignment="0" applyProtection="0"/>
    <xf numFmtId="0" fontId="27" fillId="24" borderId="0" applyNumberFormat="0" applyBorder="0" applyAlignment="0" applyProtection="0"/>
    <xf numFmtId="0" fontId="26" fillId="0" borderId="0" applyNumberFormat="0" applyAlignment="0"/>
    <xf numFmtId="22" fontId="4" fillId="0" borderId="0" applyFont="0" applyFill="0" applyBorder="0" applyAlignment="0" applyProtection="0"/>
    <xf numFmtId="179" fontId="4" fillId="0" borderId="0" applyFont="0" applyFill="0" applyBorder="0" applyAlignment="0" applyProtection="0"/>
    <xf numFmtId="1" fontId="26" fillId="26" borderId="7">
      <alignment horizontal="left" vertical="center"/>
    </xf>
    <xf numFmtId="180" fontId="26" fillId="26" borderId="8">
      <alignment horizontal="left" vertical="center"/>
    </xf>
    <xf numFmtId="0" fontId="30" fillId="0" borderId="0">
      <alignment horizontal="center" wrapText="1"/>
      <protection locked="0"/>
    </xf>
    <xf numFmtId="0" fontId="14" fillId="0" borderId="0"/>
    <xf numFmtId="0" fontId="4" fillId="0" borderId="0"/>
    <xf numFmtId="0" fontId="14" fillId="0" borderId="0"/>
    <xf numFmtId="0" fontId="4" fillId="0" borderId="0"/>
    <xf numFmtId="0" fontId="4" fillId="0" borderId="0" applyFill="0" applyBorder="0">
      <alignment vertical="center"/>
    </xf>
    <xf numFmtId="0" fontId="4" fillId="0" borderId="0" applyFill="0" applyBorder="0">
      <alignment vertical="center"/>
    </xf>
    <xf numFmtId="0" fontId="4" fillId="0" borderId="0" applyFill="0" applyBorder="0">
      <alignment vertical="center"/>
    </xf>
    <xf numFmtId="181" fontId="4" fillId="0" borderId="0" applyFont="0" applyFill="0" applyBorder="0" applyAlignment="0" applyProtection="0"/>
    <xf numFmtId="182" fontId="4" fillId="0" borderId="0" applyFont="0" applyFill="0" applyBorder="0" applyAlignment="0" applyProtection="0"/>
    <xf numFmtId="183" fontId="31" fillId="0" borderId="4">
      <protection locked="0"/>
    </xf>
    <xf numFmtId="0" fontId="32" fillId="4" borderId="0" applyNumberFormat="0" applyBorder="0" applyAlignment="0" applyProtection="0"/>
    <xf numFmtId="0" fontId="33" fillId="27" borderId="0" applyNumberFormat="0" applyBorder="0" applyAlignment="0"/>
    <xf numFmtId="0" fontId="34" fillId="0" borderId="0"/>
    <xf numFmtId="0" fontId="35" fillId="0" borderId="0"/>
    <xf numFmtId="0" fontId="20" fillId="0" borderId="0"/>
    <xf numFmtId="38" fontId="15" fillId="0" borderId="0" applyFill="0" applyBorder="0" applyAlignment="0" applyProtection="0"/>
    <xf numFmtId="0" fontId="36" fillId="0" borderId="0"/>
    <xf numFmtId="0" fontId="19" fillId="0" borderId="0" applyFill="0" applyBorder="0" applyAlignment="0"/>
    <xf numFmtId="0" fontId="19" fillId="0" borderId="0" applyFill="0" applyBorder="0" applyAlignment="0"/>
    <xf numFmtId="0" fontId="4" fillId="0" borderId="0" applyFill="0" applyBorder="0" applyAlignment="0"/>
    <xf numFmtId="0" fontId="4" fillId="0" borderId="0" applyFill="0" applyBorder="0" applyAlignment="0"/>
    <xf numFmtId="0" fontId="4" fillId="0" borderId="0" applyFill="0" applyBorder="0" applyAlignment="0"/>
    <xf numFmtId="0" fontId="19" fillId="0" borderId="0" applyFill="0" applyBorder="0" applyAlignment="0"/>
    <xf numFmtId="0" fontId="4" fillId="0" borderId="0" applyFill="0" applyBorder="0" applyAlignment="0"/>
    <xf numFmtId="0" fontId="19" fillId="0" borderId="0" applyFill="0" applyBorder="0" applyAlignment="0"/>
    <xf numFmtId="0" fontId="37" fillId="3" borderId="9" applyNumberFormat="0" applyAlignment="0" applyProtection="0"/>
    <xf numFmtId="38" fontId="38" fillId="0" borderId="0" applyFill="0">
      <protection locked="0"/>
    </xf>
    <xf numFmtId="0" fontId="39" fillId="0" borderId="0"/>
    <xf numFmtId="0" fontId="40" fillId="28" borderId="10" applyNumberFormat="0" applyAlignment="0" applyProtection="0"/>
    <xf numFmtId="184" fontId="4" fillId="0" borderId="0"/>
    <xf numFmtId="184" fontId="4" fillId="0" borderId="0"/>
    <xf numFmtId="0" fontId="14" fillId="0" borderId="0"/>
    <xf numFmtId="0" fontId="4" fillId="0" borderId="0"/>
    <xf numFmtId="0" fontId="14" fillId="0" borderId="0"/>
    <xf numFmtId="0" fontId="4" fillId="0" borderId="0"/>
    <xf numFmtId="0" fontId="14" fillId="0" borderId="0"/>
    <xf numFmtId="0" fontId="4" fillId="0" borderId="0"/>
    <xf numFmtId="0" fontId="14" fillId="0" borderId="0"/>
    <xf numFmtId="0" fontId="4" fillId="0" borderId="0"/>
    <xf numFmtId="0" fontId="14" fillId="0" borderId="0"/>
    <xf numFmtId="0" fontId="4" fillId="0" borderId="0"/>
    <xf numFmtId="0" fontId="14" fillId="0" borderId="0"/>
    <xf numFmtId="0" fontId="4" fillId="0" borderId="0"/>
    <xf numFmtId="242" fontId="4" fillId="0" borderId="0" applyFill="0" applyBorder="0" applyAlignment="0" applyProtection="0"/>
    <xf numFmtId="0" fontId="4" fillId="0" borderId="0" applyFont="0" applyFill="0" applyBorder="0" applyAlignment="0" applyProtection="0"/>
    <xf numFmtId="4" fontId="41" fillId="0" borderId="3" applyFont="0" applyFill="0" applyBorder="0" applyAlignment="0">
      <alignment horizontal="center" vertical="center"/>
    </xf>
    <xf numFmtId="185" fontId="4" fillId="0" borderId="0" applyFill="0" applyBorder="0" applyAlignment="0" applyProtection="0"/>
    <xf numFmtId="186" fontId="25" fillId="0" borderId="0" applyFill="0" applyBorder="0" applyAlignment="0" applyProtection="0"/>
    <xf numFmtId="43" fontId="4" fillId="0" borderId="0" applyFont="0" applyFill="0" applyBorder="0" applyAlignment="0" applyProtection="0"/>
    <xf numFmtId="185" fontId="4" fillId="0" borderId="0" applyFill="0" applyBorder="0" applyAlignment="0" applyProtection="0"/>
    <xf numFmtId="167" fontId="4" fillId="0" borderId="0" applyFont="0" applyFill="0" applyBorder="0" applyAlignment="0" applyProtection="0"/>
    <xf numFmtId="43" fontId="1" fillId="0" borderId="0" applyFont="0" applyFill="0" applyBorder="0" applyAlignment="0" applyProtection="0"/>
    <xf numFmtId="167" fontId="25" fillId="0" borderId="0" applyFont="0" applyFill="0" applyBorder="0" applyAlignment="0" applyProtection="0"/>
    <xf numFmtId="0" fontId="4" fillId="0" borderId="0" applyFill="0" applyBorder="0" applyAlignment="0" applyProtection="0"/>
    <xf numFmtId="187" fontId="4" fillId="0" borderId="0" applyFill="0" applyBorder="0" applyAlignment="0" applyProtection="0"/>
    <xf numFmtId="40" fontId="125" fillId="0" borderId="0" applyFont="0" applyFill="0" applyBorder="0" applyAlignment="0" applyProtection="0"/>
    <xf numFmtId="0" fontId="4" fillId="0" borderId="0" applyFill="0" applyBorder="0" applyAlignment="0" applyProtection="0"/>
    <xf numFmtId="43" fontId="4" fillId="0" borderId="0" applyFont="0" applyFill="0" applyBorder="0" applyAlignment="0" applyProtection="0"/>
    <xf numFmtId="202" fontId="4" fillId="0" borderId="0" applyFont="0" applyFill="0" applyBorder="0" applyAlignment="0" applyProtection="0"/>
    <xf numFmtId="43" fontId="25" fillId="0" borderId="0" applyFont="0" applyFill="0" applyBorder="0" applyAlignment="0" applyProtection="0"/>
    <xf numFmtId="202" fontId="4" fillId="0" borderId="0" applyFont="0" applyFill="0" applyBorder="0" applyAlignment="0" applyProtection="0"/>
    <xf numFmtId="43" fontId="4" fillId="0" borderId="0" applyFont="0" applyFill="0" applyBorder="0" applyAlignment="0" applyProtection="0"/>
    <xf numFmtId="44" fontId="4" fillId="0" borderId="0" applyFill="0" applyBorder="0" applyAlignment="0" applyProtection="0"/>
    <xf numFmtId="243" fontId="4" fillId="0" borderId="0" applyFill="0" applyBorder="0" applyAlignment="0" applyProtection="0"/>
    <xf numFmtId="43" fontId="4" fillId="0" borderId="0" applyFont="0" applyFill="0" applyBorder="0" applyAlignment="0" applyProtection="0"/>
    <xf numFmtId="243" fontId="4" fillId="0" borderId="0" applyFill="0" applyBorder="0" applyAlignment="0" applyProtection="0"/>
    <xf numFmtId="43" fontId="4" fillId="0" borderId="0" applyFont="0" applyFill="0" applyBorder="0" applyAlignment="0" applyProtection="0"/>
    <xf numFmtId="167" fontId="87" fillId="0" borderId="0" applyFill="0" applyBorder="0" applyProtection="0"/>
    <xf numFmtId="43" fontId="4" fillId="0" borderId="0" applyFont="0" applyFill="0" applyBorder="0" applyAlignment="0" applyProtection="0"/>
    <xf numFmtId="241" fontId="25" fillId="0" borderId="0" applyFill="0" applyBorder="0" applyProtection="0"/>
    <xf numFmtId="43" fontId="4" fillId="0" borderId="0" applyFont="0" applyFill="0" applyBorder="0" applyAlignment="0" applyProtection="0"/>
    <xf numFmtId="43" fontId="4" fillId="0" borderId="0" applyFont="0" applyFill="0" applyBorder="0" applyAlignment="0" applyProtection="0"/>
    <xf numFmtId="244" fontId="4" fillId="0" borderId="0" applyFill="0" applyBorder="0" applyAlignment="0" applyProtection="0"/>
    <xf numFmtId="164" fontId="87" fillId="0" borderId="0" applyFill="0" applyBorder="0" applyProtection="0"/>
    <xf numFmtId="43" fontId="135" fillId="0" borderId="0" applyFont="0" applyFill="0" applyBorder="0" applyAlignment="0" applyProtection="0"/>
    <xf numFmtId="172" fontId="4" fillId="0" borderId="0" applyFont="0" applyFill="0" applyBorder="0" applyAlignment="0" applyProtection="0"/>
    <xf numFmtId="249" fontId="4" fillId="0" borderId="0" applyFill="0" applyBorder="0" applyAlignment="0" applyProtection="0"/>
    <xf numFmtId="43" fontId="4" fillId="0" borderId="0" applyFont="0" applyFill="0" applyBorder="0" applyAlignment="0" applyProtection="0"/>
    <xf numFmtId="244" fontId="4" fillId="0" borderId="0" applyFill="0" applyBorder="0" applyAlignment="0" applyProtection="0"/>
    <xf numFmtId="243" fontId="4" fillId="0" borderId="0" applyFill="0" applyBorder="0" applyAlignment="0" applyProtection="0"/>
    <xf numFmtId="6" fontId="4" fillId="0" borderId="0" applyFont="0" applyFill="0" applyBorder="0" applyAlignment="0" applyProtection="0"/>
    <xf numFmtId="243" fontId="4" fillId="0" borderId="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164" fontId="87" fillId="0" borderId="0" applyFill="0" applyBorder="0" applyProtection="0"/>
    <xf numFmtId="43" fontId="4" fillId="0" borderId="0" applyFont="0" applyFill="0" applyBorder="0" applyAlignment="0" applyProtection="0"/>
    <xf numFmtId="43" fontId="1" fillId="0" borderId="0" applyFont="0" applyFill="0" applyBorder="0" applyAlignment="0" applyProtection="0"/>
    <xf numFmtId="245" fontId="25" fillId="0" borderId="0" applyFont="0" applyFill="0" applyBorder="0" applyAlignment="0" applyProtection="0"/>
    <xf numFmtId="43" fontId="1" fillId="0" borderId="0" applyFont="0" applyFill="0" applyBorder="0" applyAlignment="0" applyProtection="0"/>
    <xf numFmtId="172" fontId="4" fillId="0" borderId="0" applyFont="0" applyFill="0" applyBorder="0" applyAlignment="0" applyProtection="0"/>
    <xf numFmtId="43" fontId="4" fillId="0" borderId="0" applyFont="0" applyFill="0" applyBorder="0" applyAlignment="0" applyProtection="0"/>
    <xf numFmtId="243"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43" fontId="25" fillId="0" borderId="0" applyFont="0" applyFill="0" applyBorder="0" applyAlignment="0" applyProtection="0"/>
    <xf numFmtId="243" fontId="4" fillId="0" borderId="0" applyFill="0" applyBorder="0" applyAlignment="0" applyProtection="0"/>
    <xf numFmtId="241" fontId="25" fillId="0" borderId="0" applyFill="0" applyBorder="0" applyProtection="0"/>
    <xf numFmtId="241" fontId="25" fillId="0" borderId="0" applyFill="0" applyBorder="0" applyProtection="0"/>
    <xf numFmtId="241" fontId="25" fillId="0" borderId="0" applyFill="0" applyBorder="0" applyProtection="0"/>
    <xf numFmtId="241" fontId="25" fillId="0" borderId="0" applyFill="0" applyBorder="0" applyProtection="0"/>
    <xf numFmtId="43" fontId="4" fillId="0" borderId="0" applyFont="0" applyFill="0" applyBorder="0" applyAlignment="0" applyProtection="0"/>
    <xf numFmtId="188" fontId="4" fillId="0" borderId="0" applyFill="0" applyBorder="0" applyAlignment="0" applyProtection="0"/>
    <xf numFmtId="43" fontId="4" fillId="0" borderId="0" applyFill="0" applyBorder="0" applyAlignment="0" applyProtection="0"/>
    <xf numFmtId="0" fontId="25" fillId="0" borderId="0" applyFont="0" applyFill="0" applyBorder="0" applyAlignment="0" applyProtection="0"/>
    <xf numFmtId="44" fontId="4" fillId="0" borderId="0" applyFont="0" applyFill="0" applyBorder="0" applyAlignment="0" applyProtection="0"/>
    <xf numFmtId="202"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186" fontId="25"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186" fontId="25" fillId="0" borderId="0" applyFill="0" applyBorder="0" applyAlignment="0" applyProtection="0"/>
    <xf numFmtId="43" fontId="4" fillId="0" borderId="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176" fontId="4" fillId="0" borderId="0" applyFill="0" applyBorder="0" applyAlignment="0" applyProtection="0"/>
    <xf numFmtId="244" fontId="4" fillId="0" borderId="0" applyFill="0" applyBorder="0" applyAlignment="0" applyProtection="0"/>
    <xf numFmtId="244" fontId="4" fillId="0" borderId="0" applyFill="0" applyBorder="0" applyAlignment="0" applyProtection="0"/>
    <xf numFmtId="243" fontId="4" fillId="0" borderId="0" applyFill="0" applyBorder="0" applyAlignment="0" applyProtection="0"/>
    <xf numFmtId="243" fontId="4" fillId="0" borderId="0" applyFill="0" applyBorder="0" applyAlignment="0" applyProtection="0"/>
    <xf numFmtId="244" fontId="4" fillId="0" borderId="0" applyFill="0" applyBorder="0" applyAlignment="0" applyProtection="0"/>
    <xf numFmtId="243" fontId="4" fillId="0" borderId="0" applyFill="0" applyBorder="0" applyAlignment="0" applyProtection="0"/>
    <xf numFmtId="243" fontId="4" fillId="0" borderId="0" applyFill="0" applyBorder="0" applyAlignment="0" applyProtection="0"/>
    <xf numFmtId="172" fontId="25" fillId="0" borderId="0" applyFont="0" applyFill="0" applyBorder="0" applyAlignment="0" applyProtection="0"/>
    <xf numFmtId="244" fontId="4" fillId="0" borderId="0" applyFill="0" applyBorder="0" applyAlignment="0" applyProtection="0"/>
    <xf numFmtId="243" fontId="4" fillId="0" borderId="0" applyFill="0" applyBorder="0" applyAlignment="0" applyProtection="0"/>
    <xf numFmtId="243" fontId="4" fillId="0" borderId="0" applyFill="0" applyBorder="0" applyAlignment="0" applyProtection="0"/>
    <xf numFmtId="244" fontId="4" fillId="0" borderId="0" applyFill="0" applyBorder="0" applyAlignment="0" applyProtection="0"/>
    <xf numFmtId="243" fontId="4" fillId="0" borderId="0" applyFill="0" applyBorder="0" applyAlignment="0" applyProtection="0"/>
    <xf numFmtId="176" fontId="127" fillId="0" borderId="0"/>
    <xf numFmtId="241" fontId="25" fillId="0" borderId="0" applyFill="0" applyBorder="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43" fontId="25" fillId="0" borderId="0" applyFont="0" applyFill="0" applyBorder="0" applyAlignment="0" applyProtection="0"/>
    <xf numFmtId="244" fontId="4" fillId="0" borderId="0" applyFill="0" applyBorder="0" applyAlignment="0" applyProtection="0"/>
    <xf numFmtId="243" fontId="4" fillId="0" borderId="0" applyFill="0" applyBorder="0" applyAlignment="0" applyProtection="0"/>
    <xf numFmtId="243" fontId="4" fillId="0" borderId="0" applyFill="0" applyBorder="0" applyAlignment="0" applyProtection="0"/>
    <xf numFmtId="43" fontId="4" fillId="0" borderId="0" applyFill="0" applyBorder="0" applyAlignment="0" applyProtection="0"/>
    <xf numFmtId="43" fontId="42" fillId="0" borderId="0" applyFont="0" applyFill="0" applyBorder="0" applyAlignment="0" applyProtection="0"/>
    <xf numFmtId="172" fontId="4" fillId="0" borderId="0" applyFont="0" applyFill="0" applyBorder="0" applyAlignment="0" applyProtection="0"/>
    <xf numFmtId="244" fontId="4" fillId="0" borderId="0" applyFill="0" applyBorder="0" applyAlignment="0" applyProtection="0"/>
    <xf numFmtId="243" fontId="4" fillId="0" borderId="0" applyFill="0" applyBorder="0" applyAlignment="0" applyProtection="0"/>
    <xf numFmtId="243" fontId="4" fillId="0" borderId="0" applyFill="0" applyBorder="0" applyAlignment="0" applyProtection="0"/>
    <xf numFmtId="244" fontId="4" fillId="0" borderId="0" applyFill="0" applyBorder="0" applyAlignment="0" applyProtection="0"/>
    <xf numFmtId="243" fontId="4" fillId="0" borderId="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02" fontId="4" fillId="0" borderId="0" applyFont="0" applyFill="0" applyBorder="0" applyAlignment="0" applyProtection="0"/>
    <xf numFmtId="243" fontId="4" fillId="0" borderId="0" applyFill="0" applyBorder="0" applyAlignment="0" applyProtection="0"/>
    <xf numFmtId="246" fontId="4" fillId="0" borderId="0" applyFill="0" applyBorder="0" applyAlignment="0" applyProtection="0"/>
    <xf numFmtId="43" fontId="25" fillId="0" borderId="0" applyFont="0" applyFill="0" applyBorder="0" applyAlignment="0" applyProtection="0"/>
    <xf numFmtId="43" fontId="4" fillId="0" borderId="0" applyFont="0" applyFill="0" applyBorder="0" applyAlignment="0" applyProtection="0"/>
    <xf numFmtId="243" fontId="4" fillId="0" borderId="0" applyFill="0" applyBorder="0" applyAlignment="0" applyProtection="0"/>
    <xf numFmtId="185" fontId="4" fillId="0" borderId="0" applyFill="0" applyBorder="0" applyAlignment="0" applyProtection="0"/>
    <xf numFmtId="244" fontId="4" fillId="0" borderId="0" applyFill="0" applyBorder="0" applyAlignment="0" applyProtection="0"/>
    <xf numFmtId="243" fontId="4" fillId="0" borderId="0" applyFill="0" applyBorder="0" applyAlignment="0" applyProtection="0"/>
    <xf numFmtId="243" fontId="4" fillId="0" borderId="0" applyFill="0" applyBorder="0" applyAlignment="0" applyProtection="0"/>
    <xf numFmtId="0" fontId="43" fillId="0" borderId="1" applyProtection="0">
      <alignment horizontal="center" vertical="top" wrapText="1"/>
      <protection hidden="1"/>
    </xf>
    <xf numFmtId="0" fontId="44" fillId="0" borderId="0" applyNumberFormat="0" applyAlignment="0">
      <alignment horizontal="left"/>
    </xf>
    <xf numFmtId="183" fontId="45" fillId="0" borderId="11" applyNumberFormat="0" applyBorder="0" applyAlignment="0" applyProtection="0">
      <protection locked="0"/>
    </xf>
    <xf numFmtId="189" fontId="46" fillId="29" borderId="0" applyFill="0">
      <alignment horizontal="left" vertical="top"/>
      <protection locked="0"/>
    </xf>
    <xf numFmtId="189" fontId="46" fillId="0" borderId="0" applyFill="0">
      <alignment horizontal="left" vertical="top"/>
      <protection locked="0"/>
    </xf>
    <xf numFmtId="246" fontId="4" fillId="0" borderId="0" applyFill="0" applyBorder="0" applyAlignment="0" applyProtection="0"/>
    <xf numFmtId="190" fontId="31" fillId="0" borderId="0">
      <alignment horizontal="center"/>
    </xf>
    <xf numFmtId="0" fontId="4" fillId="0" borderId="0" applyFont="0" applyFill="0" applyBorder="0" applyAlignment="0" applyProtection="0"/>
    <xf numFmtId="246" fontId="4" fillId="0" borderId="0" applyFill="0" applyBorder="0" applyAlignment="0" applyProtection="0"/>
    <xf numFmtId="185" fontId="4" fillId="0" borderId="0" applyFont="0" applyFill="0" applyBorder="0" applyAlignment="0" applyProtection="0"/>
    <xf numFmtId="44" fontId="1" fillId="0" borderId="0" applyFont="0" applyFill="0" applyBorder="0" applyAlignment="0" applyProtection="0"/>
    <xf numFmtId="188" fontId="4" fillId="0" borderId="0" applyFont="0" applyFill="0" applyBorder="0" applyAlignment="0" applyProtection="0"/>
    <xf numFmtId="240" fontId="4" fillId="0" borderId="0" applyFont="0" applyFill="0" applyBorder="0" applyAlignment="0" applyProtection="0"/>
    <xf numFmtId="240" fontId="4" fillId="0" borderId="0" applyFont="0" applyFill="0" applyBorder="0" applyAlignment="0" applyProtection="0"/>
    <xf numFmtId="240" fontId="4" fillId="0" borderId="0" applyFont="0" applyFill="0" applyBorder="0" applyAlignment="0" applyProtection="0"/>
    <xf numFmtId="166" fontId="4" fillId="0" borderId="0" applyFont="0" applyFill="0" applyBorder="0" applyAlignment="0" applyProtection="0"/>
    <xf numFmtId="0" fontId="4" fillId="30" borderId="0" applyFont="0" applyBorder="0"/>
    <xf numFmtId="0" fontId="47" fillId="0" borderId="0"/>
    <xf numFmtId="0" fontId="48" fillId="0" borderId="0" applyNumberFormat="0" applyAlignment="0" applyProtection="0"/>
    <xf numFmtId="0" fontId="49" fillId="0" borderId="0" applyNumberFormat="0" applyAlignment="0">
      <alignment horizontal="left" wrapText="1"/>
    </xf>
    <xf numFmtId="0" fontId="47" fillId="0" borderId="12"/>
    <xf numFmtId="183" fontId="31" fillId="0" borderId="0" applyBorder="0" applyAlignment="0">
      <alignment horizontal="right"/>
    </xf>
    <xf numFmtId="191" fontId="50" fillId="0" borderId="0">
      <protection locked="0"/>
    </xf>
    <xf numFmtId="192" fontId="51" fillId="0" borderId="0">
      <protection locked="0"/>
    </xf>
    <xf numFmtId="14" fontId="19" fillId="0" borderId="0" applyFill="0" applyBorder="0" applyAlignment="0"/>
    <xf numFmtId="0" fontId="12" fillId="0" borderId="0" applyNumberFormat="0" applyFill="0" applyBorder="0" applyAlignment="0" applyProtection="0"/>
    <xf numFmtId="193" fontId="52" fillId="0" borderId="0" applyFont="0" applyFill="0" applyBorder="0">
      <alignment horizontal="left" vertical="top" wrapText="1"/>
      <protection locked="0"/>
    </xf>
    <xf numFmtId="193" fontId="4" fillId="0" borderId="0" applyFill="0" applyBorder="0">
      <alignment horizontal="left" vertical="top" wrapText="1"/>
      <protection locked="0"/>
    </xf>
    <xf numFmtId="164" fontId="26" fillId="31" borderId="0"/>
    <xf numFmtId="194" fontId="26" fillId="32" borderId="0"/>
    <xf numFmtId="195" fontId="26" fillId="31" borderId="0"/>
    <xf numFmtId="196" fontId="26" fillId="32" borderId="0"/>
    <xf numFmtId="197" fontId="15" fillId="0" borderId="0" applyFont="0" applyFill="0" applyBorder="0" applyAlignment="0" applyProtection="0"/>
    <xf numFmtId="198" fontId="15" fillId="0" borderId="0" applyFont="0" applyFill="0" applyBorder="0" applyAlignment="0" applyProtection="0"/>
    <xf numFmtId="0" fontId="53" fillId="33" borderId="0" applyNumberFormat="0" applyBorder="0" applyAlignment="0" applyProtection="0"/>
    <xf numFmtId="0" fontId="53" fillId="34" borderId="0" applyNumberFormat="0" applyBorder="0" applyAlignment="0" applyProtection="0"/>
    <xf numFmtId="0" fontId="53" fillId="35" borderId="0" applyNumberFormat="0" applyBorder="0" applyAlignment="0" applyProtection="0"/>
    <xf numFmtId="0" fontId="54" fillId="0" borderId="0" applyFill="0" applyBorder="0" applyAlignment="0"/>
    <xf numFmtId="0" fontId="54" fillId="0" borderId="0" applyFill="0" applyBorder="0" applyAlignment="0"/>
    <xf numFmtId="0" fontId="54" fillId="0" borderId="0" applyFill="0" applyBorder="0" applyAlignment="0"/>
    <xf numFmtId="0" fontId="4" fillId="0" borderId="0" applyFill="0" applyBorder="0" applyAlignment="0"/>
    <xf numFmtId="0" fontId="54" fillId="0" borderId="0" applyFill="0" applyBorder="0" applyAlignment="0"/>
    <xf numFmtId="0" fontId="55" fillId="0" borderId="0" applyNumberFormat="0" applyAlignment="0">
      <alignment horizontal="left"/>
    </xf>
    <xf numFmtId="0" fontId="31" fillId="0" borderId="1" applyProtection="0"/>
    <xf numFmtId="199" fontId="4" fillId="0" borderId="0" applyFont="0" applyFill="0" applyBorder="0" applyAlignment="0" applyProtection="0"/>
    <xf numFmtId="199"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45" fontId="25" fillId="0" borderId="0"/>
    <xf numFmtId="0" fontId="4" fillId="0" borderId="0"/>
    <xf numFmtId="0" fontId="4" fillId="0" borderId="0"/>
    <xf numFmtId="0" fontId="4" fillId="0" borderId="0"/>
    <xf numFmtId="0" fontId="4" fillId="0" borderId="0"/>
    <xf numFmtId="0" fontId="128" fillId="0" borderId="0"/>
    <xf numFmtId="0" fontId="25" fillId="0" borderId="0"/>
    <xf numFmtId="0" fontId="4" fillId="0" borderId="0"/>
    <xf numFmtId="0" fontId="4" fillId="0" borderId="0"/>
    <xf numFmtId="0" fontId="25" fillId="0" borderId="0"/>
    <xf numFmtId="247" fontId="32" fillId="36" borderId="0" applyNumberFormat="0" applyBorder="0" applyAlignment="0" applyProtection="0"/>
    <xf numFmtId="0" fontId="56"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4" fillId="0" borderId="0" applyNumberFormat="0" applyFont="0" applyFill="0" applyBorder="0" applyAlignment="0"/>
    <xf numFmtId="191" fontId="50" fillId="0" borderId="0">
      <protection locked="0"/>
    </xf>
    <xf numFmtId="192" fontId="51" fillId="0" borderId="0">
      <protection locked="0"/>
    </xf>
    <xf numFmtId="191" fontId="50" fillId="0" borderId="0">
      <protection locked="0"/>
    </xf>
    <xf numFmtId="192" fontId="51" fillId="0" borderId="0">
      <protection locked="0"/>
    </xf>
    <xf numFmtId="191" fontId="50" fillId="0" borderId="0">
      <protection locked="0"/>
    </xf>
    <xf numFmtId="192" fontId="57" fillId="0" borderId="0">
      <protection locked="0"/>
    </xf>
    <xf numFmtId="191" fontId="50" fillId="0" borderId="0">
      <protection locked="0"/>
    </xf>
    <xf numFmtId="192" fontId="51" fillId="0" borderId="0">
      <protection locked="0"/>
    </xf>
    <xf numFmtId="191" fontId="50" fillId="0" borderId="0">
      <protection locked="0"/>
    </xf>
    <xf numFmtId="192" fontId="51" fillId="0" borderId="0">
      <protection locked="0"/>
    </xf>
    <xf numFmtId="191" fontId="50" fillId="0" borderId="0">
      <protection locked="0"/>
    </xf>
    <xf numFmtId="192" fontId="51" fillId="0" borderId="0">
      <protection locked="0"/>
    </xf>
    <xf numFmtId="191" fontId="50" fillId="0" borderId="0">
      <protection locked="0"/>
    </xf>
    <xf numFmtId="192" fontId="57" fillId="0" borderId="0">
      <protection locked="0"/>
    </xf>
    <xf numFmtId="191" fontId="50" fillId="0" borderId="0">
      <protection locked="0"/>
    </xf>
    <xf numFmtId="192" fontId="51" fillId="0" borderId="0">
      <protection locked="0"/>
    </xf>
    <xf numFmtId="201" fontId="52" fillId="0" borderId="0" applyFont="0">
      <alignment horizontal="left"/>
      <protection locked="0"/>
    </xf>
    <xf numFmtId="201" fontId="4" fillId="0" borderId="0">
      <alignment horizontal="left"/>
      <protection locked="0"/>
    </xf>
    <xf numFmtId="0" fontId="31" fillId="0" borderId="13" applyNumberFormat="0" applyFill="0" applyBorder="0" applyAlignment="0" applyProtection="0">
      <protection locked="0"/>
    </xf>
    <xf numFmtId="0" fontId="31" fillId="0" borderId="0" applyNumberFormat="0" applyFill="0" applyBorder="0" applyAlignment="0" applyProtection="0"/>
    <xf numFmtId="202" fontId="58" fillId="0" borderId="14">
      <alignment horizontal="right"/>
    </xf>
    <xf numFmtId="9" fontId="59" fillId="0" borderId="0" applyFont="0" applyFill="0" applyBorder="0" applyAlignment="0" applyProtection="0"/>
    <xf numFmtId="203" fontId="26" fillId="26" borderId="8">
      <alignment horizontal="left" vertical="center"/>
    </xf>
    <xf numFmtId="0" fontId="60" fillId="31" borderId="15" applyFont="0" applyBorder="0"/>
    <xf numFmtId="0" fontId="61" fillId="6"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62" fillId="0" borderId="0">
      <alignment horizontal="left"/>
    </xf>
    <xf numFmtId="0" fontId="2" fillId="0" borderId="16" applyNumberFormat="0" applyAlignment="0" applyProtection="0">
      <alignment horizontal="left" vertical="center"/>
    </xf>
    <xf numFmtId="0" fontId="2" fillId="0" borderId="17" applyNumberFormat="0" applyAlignment="0" applyProtection="0"/>
    <xf numFmtId="0" fontId="2" fillId="0" borderId="18">
      <alignment horizontal="left" vertical="center"/>
    </xf>
    <xf numFmtId="0" fontId="2" fillId="0" borderId="19">
      <alignment horizontal="left" vertical="center"/>
    </xf>
    <xf numFmtId="0" fontId="63" fillId="0" borderId="20" applyNumberFormat="0" applyFill="0" applyAlignment="0" applyProtection="0"/>
    <xf numFmtId="0" fontId="64" fillId="0" borderId="21" applyNumberFormat="0" applyFill="0" applyAlignment="0" applyProtection="0"/>
    <xf numFmtId="0" fontId="65" fillId="0" borderId="22" applyNumberFormat="0" applyFill="0" applyAlignment="0" applyProtection="0"/>
    <xf numFmtId="0" fontId="65" fillId="0" borderId="0" applyNumberFormat="0" applyFill="0" applyBorder="0" applyAlignment="0" applyProtection="0"/>
    <xf numFmtId="204" fontId="66" fillId="0" borderId="0">
      <protection locked="0"/>
    </xf>
    <xf numFmtId="191" fontId="50" fillId="0" borderId="0">
      <protection locked="0"/>
    </xf>
    <xf numFmtId="204" fontId="66" fillId="0" borderId="0">
      <protection locked="0"/>
    </xf>
    <xf numFmtId="191" fontId="50" fillId="0" borderId="0">
      <protection locked="0"/>
    </xf>
    <xf numFmtId="192" fontId="67" fillId="0" borderId="0">
      <protection locked="0"/>
    </xf>
    <xf numFmtId="0" fontId="68" fillId="0" borderId="23">
      <alignment horizontal="center"/>
    </xf>
    <xf numFmtId="0" fontId="68" fillId="0" borderId="0">
      <alignment horizontal="center"/>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7" fillId="0" borderId="0" applyNumberFormat="0" applyFill="0" applyBorder="0" applyAlignment="0" applyProtection="0"/>
    <xf numFmtId="0" fontId="137" fillId="0" borderId="0" applyNumberFormat="0" applyFill="0" applyBorder="0" applyAlignment="0" applyProtection="0"/>
    <xf numFmtId="0" fontId="137" fillId="0" borderId="0" applyNumberFormat="0" applyFill="0" applyBorder="0" applyAlignment="0" applyProtection="0"/>
    <xf numFmtId="0" fontId="70" fillId="0" borderId="0" applyNumberFormat="0" applyFill="0" applyBorder="0" applyAlignment="0" applyProtection="0">
      <alignment vertical="top"/>
      <protection locked="0"/>
    </xf>
    <xf numFmtId="205" fontId="4" fillId="0" borderId="0" applyProtection="0">
      <alignment horizontal="center"/>
    </xf>
    <xf numFmtId="206" fontId="4" fillId="0" borderId="0" applyProtection="0">
      <alignment horizontal="center"/>
    </xf>
    <xf numFmtId="205" fontId="4" fillId="0" borderId="0" applyProtection="0">
      <alignment horizontal="center"/>
    </xf>
    <xf numFmtId="205" fontId="4" fillId="0" borderId="0" applyProtection="0">
      <alignment horizontal="center"/>
    </xf>
    <xf numFmtId="0" fontId="26" fillId="37" borderId="0" applyNumberFormat="0" applyBorder="0" applyAlignment="0" applyProtection="0"/>
    <xf numFmtId="0" fontId="26" fillId="39" borderId="0" applyNumberFormat="0" applyBorder="0" applyAlignment="0" applyProtection="0"/>
    <xf numFmtId="0" fontId="71" fillId="5" borderId="9" applyNumberFormat="0" applyAlignment="0" applyProtection="0"/>
    <xf numFmtId="0" fontId="71" fillId="5" borderId="9" applyNumberFormat="0" applyAlignment="0" applyProtection="0"/>
    <xf numFmtId="0" fontId="71" fillId="5" borderId="9" applyNumberFormat="0" applyAlignment="0" applyProtection="0"/>
    <xf numFmtId="207" fontId="26" fillId="31" borderId="0" applyFill="0" applyAlignment="0"/>
    <xf numFmtId="208" fontId="26" fillId="0" borderId="0" applyFill="0" applyAlignment="0"/>
    <xf numFmtId="189" fontId="52" fillId="0" borderId="0" applyFont="0">
      <alignment horizontal="left"/>
    </xf>
    <xf numFmtId="189" fontId="4" fillId="0" borderId="0">
      <alignment horizontal="left"/>
    </xf>
    <xf numFmtId="189" fontId="52" fillId="0" borderId="0" applyFont="0" applyFill="0" applyBorder="0">
      <alignment horizontal="left"/>
    </xf>
    <xf numFmtId="189" fontId="4" fillId="0" borderId="0" applyFill="0" applyBorder="0">
      <alignment horizontal="left"/>
    </xf>
    <xf numFmtId="0" fontId="72" fillId="40" borderId="12"/>
    <xf numFmtId="0" fontId="72" fillId="41" borderId="12"/>
    <xf numFmtId="40" fontId="26" fillId="0" borderId="0" applyFont="0">
      <protection locked="0"/>
    </xf>
    <xf numFmtId="40" fontId="4" fillId="0" borderId="0">
      <protection locked="0"/>
    </xf>
    <xf numFmtId="0" fontId="73" fillId="0" borderId="0" applyFill="0" applyBorder="0" applyAlignment="0"/>
    <xf numFmtId="0" fontId="73" fillId="0" borderId="0" applyFill="0" applyBorder="0" applyAlignment="0"/>
    <xf numFmtId="0" fontId="73" fillId="0" borderId="0" applyFill="0" applyBorder="0" applyAlignment="0"/>
    <xf numFmtId="0" fontId="4" fillId="0" borderId="0" applyFill="0" applyBorder="0" applyAlignment="0"/>
    <xf numFmtId="0" fontId="73" fillId="0" borderId="0" applyFill="0" applyBorder="0" applyAlignment="0"/>
    <xf numFmtId="0" fontId="74" fillId="0" borderId="24" applyNumberFormat="0" applyFill="0" applyAlignment="0" applyProtection="0"/>
    <xf numFmtId="189" fontId="52" fillId="0" borderId="0" applyFont="0" applyFill="0" applyBorder="0">
      <alignment horizontal="left"/>
    </xf>
    <xf numFmtId="189" fontId="4" fillId="0" borderId="0" applyFill="0" applyBorder="0">
      <alignment horizontal="left"/>
    </xf>
    <xf numFmtId="189" fontId="52" fillId="0" borderId="0" applyFont="0" applyFill="0" applyBorder="0">
      <alignment horizontal="left"/>
    </xf>
    <xf numFmtId="189" fontId="4" fillId="0" borderId="0" applyFill="0" applyBorder="0">
      <alignment horizontal="left"/>
    </xf>
    <xf numFmtId="193" fontId="75" fillId="0" borderId="0">
      <alignment horizontal="left" vertical="top"/>
      <protection locked="0"/>
    </xf>
    <xf numFmtId="0" fontId="76" fillId="53" borderId="25">
      <alignment horizontal="center" vertical="center" wrapText="1"/>
    </xf>
    <xf numFmtId="0" fontId="76" fillId="42" borderId="26">
      <alignment horizontal="center" vertical="center" wrapText="1"/>
    </xf>
    <xf numFmtId="193" fontId="26" fillId="0" borderId="0" applyFont="0"/>
    <xf numFmtId="193" fontId="4" fillId="0" borderId="0"/>
    <xf numFmtId="38" fontId="15" fillId="0" borderId="0" applyFont="0" applyFill="0" applyBorder="0" applyAlignment="0" applyProtection="0"/>
    <xf numFmtId="40" fontId="15" fillId="0" borderId="0" applyFont="0" applyFill="0" applyBorder="0" applyAlignment="0" applyProtection="0"/>
    <xf numFmtId="209" fontId="4" fillId="0" borderId="0">
      <alignment horizontal="right"/>
    </xf>
    <xf numFmtId="189" fontId="52" fillId="0" borderId="0" applyFont="0" applyFill="0" applyBorder="0">
      <alignment horizontal="left"/>
    </xf>
    <xf numFmtId="189" fontId="4" fillId="0" borderId="0" applyFill="0" applyBorder="0">
      <alignment horizontal="left"/>
    </xf>
    <xf numFmtId="0" fontId="77" fillId="0" borderId="27"/>
    <xf numFmtId="248" fontId="4" fillId="0" borderId="0" applyFill="0" applyBorder="0" applyAlignment="0" applyProtection="0"/>
    <xf numFmtId="210" fontId="15" fillId="0" borderId="0" applyFont="0" applyFill="0" applyBorder="0" applyAlignment="0" applyProtection="0"/>
    <xf numFmtId="210" fontId="15" fillId="0" borderId="0" applyFont="0" applyFill="0" applyBorder="0" applyAlignment="0" applyProtection="0"/>
    <xf numFmtId="211" fontId="15" fillId="0" borderId="0" applyFont="0" applyFill="0" applyBorder="0" applyAlignment="0" applyProtection="0"/>
    <xf numFmtId="211" fontId="15" fillId="0" borderId="0" applyFont="0" applyFill="0" applyBorder="0" applyAlignment="0" applyProtection="0"/>
    <xf numFmtId="189" fontId="52" fillId="0" borderId="0" applyFont="0">
      <alignment horizontal="left"/>
    </xf>
    <xf numFmtId="189" fontId="4" fillId="0" borderId="0">
      <alignment horizontal="left"/>
    </xf>
    <xf numFmtId="0" fontId="78" fillId="12" borderId="0" applyNumberFormat="0" applyBorder="0" applyAlignment="0" applyProtection="0"/>
    <xf numFmtId="37" fontId="79" fillId="0" borderId="0"/>
    <xf numFmtId="212" fontId="80" fillId="0" borderId="0"/>
    <xf numFmtId="213" fontId="4" fillId="0" borderId="0"/>
    <xf numFmtId="213" fontId="4" fillId="0" borderId="0"/>
    <xf numFmtId="0" fontId="4"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4" fillId="0" borderId="0"/>
    <xf numFmtId="0" fontId="4" fillId="0" borderId="0"/>
    <xf numFmtId="0" fontId="4" fillId="0" borderId="0"/>
    <xf numFmtId="0" fontId="1" fillId="0" borderId="0"/>
    <xf numFmtId="0" fontId="4" fillId="0" borderId="0"/>
    <xf numFmtId="0" fontId="25" fillId="0" borderId="0"/>
    <xf numFmtId="0" fontId="82" fillId="0" borderId="0"/>
    <xf numFmtId="0" fontId="4" fillId="0" borderId="0"/>
    <xf numFmtId="0" fontId="4" fillId="0" borderId="0"/>
    <xf numFmtId="0" fontId="4" fillId="0" borderId="0"/>
    <xf numFmtId="0" fontId="4" fillId="0" borderId="0"/>
    <xf numFmtId="0" fontId="83" fillId="0" borderId="0">
      <alignment vertical="center"/>
    </xf>
    <xf numFmtId="0" fontId="4" fillId="0" borderId="0"/>
    <xf numFmtId="0" fontId="128" fillId="0" borderId="0"/>
    <xf numFmtId="0" fontId="1" fillId="0" borderId="0"/>
    <xf numFmtId="0" fontId="4" fillId="0" borderId="0"/>
    <xf numFmtId="0" fontId="12" fillId="0" borderId="0"/>
    <xf numFmtId="0" fontId="4" fillId="0" borderId="0"/>
    <xf numFmtId="0" fontId="4" fillId="0" borderId="0"/>
    <xf numFmtId="0" fontId="12" fillId="0" borderId="0"/>
    <xf numFmtId="0" fontId="138" fillId="0" borderId="0"/>
    <xf numFmtId="0" fontId="4" fillId="0" borderId="0"/>
    <xf numFmtId="0" fontId="128" fillId="0" borderId="0"/>
    <xf numFmtId="0" fontId="12" fillId="0" borderId="0"/>
    <xf numFmtId="0" fontId="4" fillId="0" borderId="0"/>
    <xf numFmtId="0" fontId="4" fillId="0" borderId="0"/>
    <xf numFmtId="0" fontId="88" fillId="0" borderId="0"/>
    <xf numFmtId="0" fontId="4" fillId="0" borderId="0"/>
    <xf numFmtId="247" fontId="4" fillId="0" borderId="0"/>
    <xf numFmtId="0" fontId="84" fillId="0" borderId="0"/>
    <xf numFmtId="0" fontId="84" fillId="0" borderId="0"/>
    <xf numFmtId="0" fontId="85" fillId="0" borderId="0"/>
    <xf numFmtId="0" fontId="4" fillId="0" borderId="0"/>
    <xf numFmtId="0" fontId="139" fillId="0" borderId="0"/>
    <xf numFmtId="0" fontId="4" fillId="0" borderId="0"/>
    <xf numFmtId="0" fontId="6" fillId="0" borderId="0"/>
    <xf numFmtId="0" fontId="4" fillId="0" borderId="0"/>
    <xf numFmtId="199"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47" fontId="4" fillId="0" borderId="0"/>
    <xf numFmtId="0" fontId="4" fillId="0" borderId="0"/>
    <xf numFmtId="247" fontId="128" fillId="0" borderId="0"/>
    <xf numFmtId="247" fontId="1" fillId="0" borderId="0"/>
    <xf numFmtId="0" fontId="1" fillId="0" borderId="0"/>
    <xf numFmtId="0" fontId="4" fillId="0" borderId="0"/>
    <xf numFmtId="0" fontId="12" fillId="0" borderId="0"/>
    <xf numFmtId="0" fontId="1" fillId="0" borderId="0"/>
    <xf numFmtId="0" fontId="134" fillId="0" borderId="0"/>
    <xf numFmtId="0" fontId="128" fillId="0" borderId="0"/>
    <xf numFmtId="0" fontId="14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5" fillId="0" borderId="0"/>
    <xf numFmtId="0" fontId="4" fillId="0" borderId="0"/>
    <xf numFmtId="0" fontId="4" fillId="0" borderId="0"/>
    <xf numFmtId="0" fontId="4" fillId="0" borderId="0"/>
    <xf numFmtId="0" fontId="8" fillId="0" borderId="0"/>
    <xf numFmtId="0" fontId="4" fillId="0" borderId="0"/>
    <xf numFmtId="0" fontId="4" fillId="0" borderId="0"/>
    <xf numFmtId="0" fontId="86" fillId="0" borderId="0"/>
    <xf numFmtId="0" fontId="4" fillId="0" borderId="0"/>
    <xf numFmtId="0" fontId="4" fillId="0" borderId="0"/>
    <xf numFmtId="0" fontId="4" fillId="0" borderId="0"/>
    <xf numFmtId="0" fontId="4" fillId="0" borderId="0"/>
    <xf numFmtId="247" fontId="130" fillId="0" borderId="0"/>
    <xf numFmtId="0" fontId="25"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82"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128" fillId="0" borderId="0"/>
    <xf numFmtId="0" fontId="4" fillId="0" borderId="0"/>
    <xf numFmtId="0" fontId="4" fillId="0" borderId="0"/>
    <xf numFmtId="0" fontId="4" fillId="0" borderId="0"/>
    <xf numFmtId="0" fontId="4" fillId="0" borderId="0"/>
    <xf numFmtId="0" fontId="1" fillId="0" borderId="0"/>
    <xf numFmtId="0" fontId="25" fillId="0" borderId="0"/>
    <xf numFmtId="0" fontId="4" fillId="0" borderId="0"/>
    <xf numFmtId="0" fontId="4" fillId="0" borderId="0"/>
    <xf numFmtId="0" fontId="4" fillId="0" borderId="0"/>
    <xf numFmtId="0" fontId="1" fillId="0" borderId="0"/>
    <xf numFmtId="0" fontId="12" fillId="0" borderId="0"/>
    <xf numFmtId="0" fontId="4" fillId="0" borderId="0"/>
    <xf numFmtId="247" fontId="12" fillId="0" borderId="0"/>
    <xf numFmtId="0" fontId="4" fillId="0" borderId="0"/>
    <xf numFmtId="0" fontId="12" fillId="0" borderId="0"/>
    <xf numFmtId="0" fontId="4" fillId="0" borderId="0"/>
    <xf numFmtId="0" fontId="25" fillId="0" borderId="0"/>
    <xf numFmtId="0" fontId="42" fillId="0" borderId="0"/>
    <xf numFmtId="0" fontId="42" fillId="0" borderId="0"/>
    <xf numFmtId="0" fontId="4" fillId="0" borderId="0"/>
    <xf numFmtId="0" fontId="25" fillId="0" borderId="0"/>
    <xf numFmtId="0" fontId="4" fillId="0" borderId="0"/>
    <xf numFmtId="0" fontId="141" fillId="0" borderId="0"/>
    <xf numFmtId="0" fontId="141" fillId="0" borderId="0"/>
    <xf numFmtId="0" fontId="4" fillId="0" borderId="0"/>
    <xf numFmtId="0" fontId="4" fillId="0" borderId="0"/>
    <xf numFmtId="0" fontId="4" fillId="0" borderId="0"/>
    <xf numFmtId="0" fontId="142" fillId="0" borderId="0"/>
    <xf numFmtId="0" fontId="142" fillId="0" borderId="0"/>
    <xf numFmtId="0" fontId="4" fillId="0" borderId="0"/>
    <xf numFmtId="0" fontId="25" fillId="0" borderId="0"/>
    <xf numFmtId="0" fontId="4" fillId="0" borderId="0"/>
    <xf numFmtId="0" fontId="25" fillId="0" borderId="0"/>
    <xf numFmtId="0" fontId="85" fillId="0" borderId="0"/>
    <xf numFmtId="0" fontId="4" fillId="0" borderId="0"/>
    <xf numFmtId="0" fontId="4" fillId="0" borderId="0"/>
    <xf numFmtId="0" fontId="4" fillId="0" borderId="0"/>
    <xf numFmtId="0" fontId="87" fillId="0" borderId="0"/>
    <xf numFmtId="0" fontId="82" fillId="0" borderId="0"/>
    <xf numFmtId="0" fontId="4" fillId="0" borderId="0"/>
    <xf numFmtId="0" fontId="87" fillId="0" borderId="0"/>
    <xf numFmtId="0" fontId="4" fillId="0" borderId="0">
      <alignment vertical="center"/>
    </xf>
    <xf numFmtId="0" fontId="42" fillId="0" borderId="0"/>
    <xf numFmtId="0" fontId="4" fillId="0" borderId="0"/>
    <xf numFmtId="0" fontId="131" fillId="0" borderId="0"/>
    <xf numFmtId="0" fontId="25" fillId="0" borderId="0"/>
    <xf numFmtId="0" fontId="25" fillId="0" borderId="0"/>
    <xf numFmtId="0" fontId="141" fillId="0" borderId="0"/>
    <xf numFmtId="0" fontId="1" fillId="0" borderId="0"/>
    <xf numFmtId="0" fontId="4" fillId="0" borderId="0"/>
    <xf numFmtId="0" fontId="12" fillId="0" borderId="0"/>
    <xf numFmtId="0" fontId="12" fillId="0" borderId="0"/>
    <xf numFmtId="0" fontId="12" fillId="0" borderId="0"/>
    <xf numFmtId="0" fontId="42" fillId="0" borderId="0"/>
    <xf numFmtId="0" fontId="132"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32" fillId="0" borderId="0"/>
    <xf numFmtId="0" fontId="85" fillId="0" borderId="0"/>
    <xf numFmtId="0" fontId="135" fillId="0" borderId="0"/>
    <xf numFmtId="0" fontId="4" fillId="0" borderId="0"/>
    <xf numFmtId="0" fontId="4" fillId="0" borderId="0"/>
    <xf numFmtId="0" fontId="143" fillId="0" borderId="0"/>
    <xf numFmtId="0" fontId="4" fillId="0" borderId="0"/>
    <xf numFmtId="0" fontId="128" fillId="0" borderId="0"/>
    <xf numFmtId="0" fontId="88" fillId="0" borderId="0"/>
    <xf numFmtId="0" fontId="88" fillId="0" borderId="0"/>
    <xf numFmtId="0" fontId="2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7" borderId="28" applyNumberFormat="0" applyFont="0" applyAlignment="0" applyProtection="0"/>
    <xf numFmtId="0" fontId="4" fillId="7" borderId="28" applyNumberFormat="0" applyFont="0" applyAlignment="0" applyProtection="0"/>
    <xf numFmtId="201" fontId="26" fillId="0" borderId="0" applyFont="0">
      <protection locked="0"/>
    </xf>
    <xf numFmtId="201" fontId="4" fillId="0" borderId="0">
      <protection locked="0"/>
    </xf>
    <xf numFmtId="2" fontId="4" fillId="0" borderId="1" applyFont="0" applyBorder="0">
      <alignment horizontal="center"/>
    </xf>
    <xf numFmtId="38" fontId="89" fillId="0" borderId="29" applyFont="0" applyFill="0" applyBorder="0" applyAlignment="0">
      <alignment horizontal="center"/>
    </xf>
    <xf numFmtId="0" fontId="4" fillId="0" borderId="0" applyFont="0" applyFill="0" applyBorder="0" applyAlignment="0" applyProtection="0"/>
    <xf numFmtId="0" fontId="4" fillId="0" borderId="0" applyFont="0" applyFill="0" applyBorder="0" applyAlignment="0" applyProtection="0"/>
    <xf numFmtId="0" fontId="90" fillId="3" borderId="30" applyNumberFormat="0" applyAlignment="0" applyProtection="0"/>
    <xf numFmtId="14" fontId="30" fillId="0" borderId="0">
      <alignment horizontal="center" wrapText="1"/>
      <protection locked="0"/>
    </xf>
    <xf numFmtId="0" fontId="4" fillId="0" borderId="0" applyFont="0" applyFill="0" applyBorder="0" applyAlignment="0" applyProtection="0"/>
    <xf numFmtId="214" fontId="4" fillId="0" borderId="0" applyFont="0" applyFill="0" applyBorder="0" applyAlignment="0" applyProtection="0"/>
    <xf numFmtId="10" fontId="4" fillId="0" borderId="0" applyFill="0" applyBorder="0" applyAlignment="0" applyProtection="0"/>
    <xf numFmtId="10" fontId="4" fillId="0" borderId="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85" fillId="0" borderId="0" applyFont="0" applyFill="0" applyBorder="0" applyAlignment="0" applyProtection="0"/>
    <xf numFmtId="9" fontId="4" fillId="0" borderId="0" applyFill="0" applyBorder="0" applyAlignment="0" applyProtection="0"/>
    <xf numFmtId="9" fontId="85" fillId="0" borderId="0" applyFont="0" applyFill="0" applyBorder="0" applyAlignment="0" applyProtection="0"/>
    <xf numFmtId="9" fontId="4" fillId="0" borderId="0" applyFont="0" applyFill="0" applyBorder="0" applyAlignment="0" applyProtection="0"/>
    <xf numFmtId="9" fontId="8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42" fillId="0" borderId="0" applyFont="0" applyFill="0" applyBorder="0" applyAlignment="0" applyProtection="0"/>
    <xf numFmtId="9" fontId="43" fillId="0" borderId="0" applyFont="0" applyFill="0" applyBorder="0" applyAlignment="0" applyProtection="0"/>
    <xf numFmtId="9" fontId="141" fillId="0" borderId="0" applyFont="0" applyFill="0" applyBorder="0" applyAlignment="0" applyProtection="0"/>
    <xf numFmtId="9" fontId="85" fillId="0" borderId="0" applyFont="0" applyFill="0" applyBorder="0" applyAlignment="0" applyProtection="0"/>
    <xf numFmtId="9" fontId="4" fillId="0" borderId="0" applyFont="0" applyFill="0" applyBorder="0" applyAlignment="0" applyProtection="0"/>
    <xf numFmtId="0" fontId="91" fillId="0" borderId="0" applyFont="0"/>
    <xf numFmtId="170" fontId="26" fillId="31" borderId="0"/>
    <xf numFmtId="215" fontId="26" fillId="32" borderId="0"/>
    <xf numFmtId="170" fontId="26" fillId="31" borderId="0"/>
    <xf numFmtId="216" fontId="4" fillId="31" borderId="0"/>
    <xf numFmtId="217" fontId="4" fillId="32" borderId="0"/>
    <xf numFmtId="216" fontId="4" fillId="31" borderId="0"/>
    <xf numFmtId="216" fontId="4" fillId="31" borderId="0"/>
    <xf numFmtId="0" fontId="58" fillId="0" borderId="0" applyFill="0" applyBorder="0" applyAlignment="0"/>
    <xf numFmtId="0" fontId="58" fillId="0" borderId="0" applyFill="0" applyBorder="0" applyAlignment="0"/>
    <xf numFmtId="0" fontId="58" fillId="0" borderId="0" applyFill="0" applyBorder="0" applyAlignment="0"/>
    <xf numFmtId="0" fontId="4" fillId="0" borderId="0" applyFill="0" applyBorder="0" applyAlignment="0"/>
    <xf numFmtId="0" fontId="58" fillId="0" borderId="0" applyFill="0" applyBorder="0" applyAlignment="0"/>
    <xf numFmtId="0" fontId="92" fillId="0" borderId="0">
      <alignment horizontal="left" vertical="top"/>
    </xf>
    <xf numFmtId="0" fontId="93" fillId="0" borderId="0">
      <alignment horizontal="left" vertical="top"/>
    </xf>
    <xf numFmtId="0" fontId="94" fillId="0" borderId="0">
      <alignment horizontal="left" vertical="top"/>
    </xf>
    <xf numFmtId="0" fontId="95" fillId="43" borderId="5">
      <alignment horizontal="left"/>
    </xf>
    <xf numFmtId="0" fontId="95" fillId="44" borderId="31">
      <alignment horizontal="left"/>
    </xf>
    <xf numFmtId="0" fontId="96" fillId="1" borderId="0">
      <alignment horizontal="center" vertical="center"/>
    </xf>
    <xf numFmtId="0" fontId="96" fillId="45" borderId="0">
      <alignment horizontal="center" vertical="center"/>
    </xf>
    <xf numFmtId="0" fontId="96" fillId="1" borderId="32">
      <alignment horizontal="centerContinuous" vertical="center"/>
    </xf>
    <xf numFmtId="0" fontId="96" fillId="45" borderId="33">
      <alignment horizontal="center" vertical="center"/>
    </xf>
    <xf numFmtId="0" fontId="97" fillId="43" borderId="1">
      <alignment horizontal="left" vertical="center"/>
    </xf>
    <xf numFmtId="0" fontId="97" fillId="44" borderId="12">
      <alignment horizontal="left" vertical="center"/>
    </xf>
    <xf numFmtId="0" fontId="92" fillId="0" borderId="0">
      <alignment horizontal="left" vertical="top"/>
    </xf>
    <xf numFmtId="218" fontId="92" fillId="0" borderId="0">
      <alignment horizontal="right" vertical="top"/>
    </xf>
    <xf numFmtId="219" fontId="92" fillId="0" borderId="0">
      <alignment horizontal="right" vertical="top"/>
    </xf>
    <xf numFmtId="0" fontId="93" fillId="0" borderId="0">
      <alignment horizontal="centerContinuous" vertical="top"/>
    </xf>
    <xf numFmtId="0" fontId="93" fillId="0" borderId="0">
      <alignment horizontal="center" vertical="top"/>
    </xf>
    <xf numFmtId="220" fontId="4" fillId="0" borderId="0"/>
    <xf numFmtId="0" fontId="15" fillId="0" borderId="0" applyNumberFormat="0" applyFont="0" applyFill="0" applyBorder="0" applyAlignment="0" applyProtection="0">
      <alignment horizontal="left"/>
    </xf>
    <xf numFmtId="15" fontId="15" fillId="0" borderId="0" applyFont="0" applyFill="0" applyBorder="0" applyAlignment="0" applyProtection="0"/>
    <xf numFmtId="4" fontId="15" fillId="0" borderId="0" applyFont="0" applyFill="0" applyBorder="0" applyAlignment="0" applyProtection="0"/>
    <xf numFmtId="0" fontId="98" fillId="0" borderId="23">
      <alignment horizontal="center"/>
    </xf>
    <xf numFmtId="3" fontId="15" fillId="0" borderId="0" applyFont="0" applyFill="0" applyBorder="0" applyAlignment="0" applyProtection="0"/>
    <xf numFmtId="0" fontId="15" fillId="46" borderId="0" applyNumberFormat="0" applyFont="0" applyBorder="0" applyAlignment="0" applyProtection="0"/>
    <xf numFmtId="221" fontId="26" fillId="26" borderId="8">
      <alignment horizontal="left" vertical="center"/>
    </xf>
    <xf numFmtId="0" fontId="99" fillId="0" borderId="0" applyNumberFormat="0" applyFont="0" applyFill="0" applyBorder="0" applyAlignment="0"/>
    <xf numFmtId="222" fontId="26" fillId="26" borderId="34">
      <alignment horizontal="center" vertical="center"/>
    </xf>
    <xf numFmtId="40" fontId="52" fillId="0" borderId="0" applyFont="0">
      <protection locked="0"/>
    </xf>
    <xf numFmtId="40" fontId="4" fillId="0" borderId="0">
      <protection locked="0"/>
    </xf>
    <xf numFmtId="40" fontId="100" fillId="0" borderId="0" applyFont="0">
      <protection locked="0"/>
    </xf>
    <xf numFmtId="40" fontId="4" fillId="0" borderId="0">
      <protection locked="0"/>
    </xf>
    <xf numFmtId="0" fontId="101" fillId="0" borderId="0"/>
    <xf numFmtId="0" fontId="102" fillId="47" borderId="0" applyNumberFormat="0" applyFont="0" applyBorder="0" applyAlignment="0">
      <alignment horizontal="center"/>
    </xf>
    <xf numFmtId="3" fontId="103" fillId="0" borderId="35" applyBorder="0">
      <alignment horizontal="right" wrapText="1"/>
    </xf>
    <xf numFmtId="4" fontId="103" fillId="0" borderId="36" applyBorder="0">
      <alignment horizontal="right" wrapText="1"/>
    </xf>
    <xf numFmtId="0" fontId="47" fillId="0" borderId="0"/>
    <xf numFmtId="223" fontId="4" fillId="0" borderId="0" applyNumberFormat="0" applyFill="0" applyBorder="0" applyAlignment="0" applyProtection="0">
      <alignment horizontal="left"/>
    </xf>
    <xf numFmtId="224" fontId="4" fillId="31" borderId="0"/>
    <xf numFmtId="225" fontId="4" fillId="32" borderId="0"/>
    <xf numFmtId="224" fontId="4" fillId="31" borderId="0"/>
    <xf numFmtId="224" fontId="4" fillId="31" borderId="0"/>
    <xf numFmtId="226" fontId="26" fillId="31" borderId="0"/>
    <xf numFmtId="227" fontId="26" fillId="32" borderId="0"/>
    <xf numFmtId="228" fontId="26" fillId="31" borderId="0"/>
    <xf numFmtId="229" fontId="4" fillId="0" borderId="0" applyFont="0" applyFill="0" applyBorder="0" applyProtection="0"/>
    <xf numFmtId="230" fontId="4" fillId="0" borderId="0" applyFill="0" applyBorder="0" applyProtection="0"/>
    <xf numFmtId="229" fontId="4" fillId="0" borderId="0" applyFont="0" applyFill="0" applyBorder="0" applyProtection="0"/>
    <xf numFmtId="229" fontId="4" fillId="0" borderId="0" applyFont="0" applyFill="0" applyBorder="0" applyProtection="0"/>
    <xf numFmtId="0" fontId="31" fillId="0" borderId="1" applyNumberFormat="0" applyAlignment="0"/>
    <xf numFmtId="0" fontId="104" fillId="0" borderId="14">
      <alignment horizontal="justify" vertical="top" wrapText="1"/>
    </xf>
    <xf numFmtId="193" fontId="105" fillId="0" borderId="0" applyFont="0">
      <alignment horizontal="left"/>
    </xf>
    <xf numFmtId="193" fontId="4" fillId="0" borderId="0">
      <alignment horizontal="left"/>
    </xf>
    <xf numFmtId="0" fontId="106" fillId="48" borderId="37"/>
    <xf numFmtId="0" fontId="102" fillId="1" borderId="18" applyNumberFormat="0" applyFont="0" applyAlignment="0">
      <alignment horizontal="center"/>
    </xf>
    <xf numFmtId="0" fontId="107" fillId="0" borderId="0" applyNumberFormat="0" applyFill="0" applyBorder="0" applyAlignment="0" applyProtection="0"/>
    <xf numFmtId="0" fontId="26" fillId="0" borderId="38"/>
    <xf numFmtId="0" fontId="108" fillId="0" borderId="0" applyNumberFormat="0" applyFill="0" applyBorder="0" applyAlignment="0" applyProtection="0">
      <alignment vertical="top"/>
      <protection locked="0"/>
    </xf>
    <xf numFmtId="0" fontId="109" fillId="0" borderId="0" applyNumberFormat="0" applyFill="0" applyBorder="0" applyAlignment="0">
      <alignment horizontal="center"/>
    </xf>
    <xf numFmtId="211" fontId="15" fillId="0" borderId="0">
      <alignment horizontal="center"/>
    </xf>
    <xf numFmtId="0" fontId="110" fillId="0" borderId="0"/>
    <xf numFmtId="0" fontId="111" fillId="0" borderId="0"/>
    <xf numFmtId="0" fontId="13" fillId="0" borderId="0"/>
    <xf numFmtId="0" fontId="13" fillId="0" borderId="0"/>
    <xf numFmtId="0" fontId="7" fillId="0" borderId="0"/>
    <xf numFmtId="0" fontId="7" fillId="0" borderId="0"/>
    <xf numFmtId="0" fontId="12" fillId="0" borderId="0"/>
    <xf numFmtId="0" fontId="77" fillId="0" borderId="0"/>
    <xf numFmtId="0" fontId="112" fillId="0" borderId="0" applyNumberFormat="0" applyProtection="0">
      <alignment wrapText="1"/>
      <protection locked="0"/>
    </xf>
    <xf numFmtId="0" fontId="112" fillId="0" borderId="0" applyNumberFormat="0" applyProtection="0">
      <alignment wrapText="1"/>
    </xf>
    <xf numFmtId="40" fontId="113" fillId="0" borderId="0" applyBorder="0">
      <alignment horizontal="right"/>
    </xf>
    <xf numFmtId="193" fontId="95" fillId="0" borderId="39">
      <alignment vertical="center"/>
    </xf>
    <xf numFmtId="193" fontId="52" fillId="0" borderId="0" applyFont="0">
      <protection locked="0"/>
    </xf>
    <xf numFmtId="193" fontId="4" fillId="0" borderId="0">
      <protection locked="0"/>
    </xf>
    <xf numFmtId="193" fontId="52" fillId="0" borderId="0" applyFill="0" applyProtection="0">
      <protection locked="0"/>
    </xf>
    <xf numFmtId="193" fontId="52" fillId="0" borderId="0" applyFill="0" applyProtection="0"/>
    <xf numFmtId="189" fontId="99" fillId="49" borderId="0" applyNumberFormat="0" applyAlignment="0">
      <alignment horizontal="left" vertical="top"/>
    </xf>
    <xf numFmtId="0" fontId="47" fillId="0" borderId="12"/>
    <xf numFmtId="0" fontId="3" fillId="0" borderId="0">
      <protection locked="0"/>
    </xf>
    <xf numFmtId="0" fontId="87" fillId="0" borderId="0"/>
    <xf numFmtId="0" fontId="128" fillId="0" borderId="0"/>
    <xf numFmtId="0" fontId="25" fillId="0" borderId="0"/>
    <xf numFmtId="0" fontId="133" fillId="0" borderId="0"/>
    <xf numFmtId="0" fontId="114" fillId="0" borderId="0"/>
    <xf numFmtId="49" fontId="19" fillId="0" borderId="0" applyFill="0" applyBorder="0" applyAlignment="0"/>
    <xf numFmtId="0" fontId="4" fillId="0" borderId="0" applyFill="0" applyBorder="0" applyAlignment="0"/>
    <xf numFmtId="0" fontId="4" fillId="0" borderId="0" applyFill="0" applyBorder="0" applyAlignment="0"/>
    <xf numFmtId="231" fontId="4" fillId="0" borderId="0">
      <alignment horizontal="right"/>
    </xf>
    <xf numFmtId="232" fontId="26" fillId="26" borderId="8">
      <alignment horizontal="left" vertical="center"/>
    </xf>
    <xf numFmtId="40" fontId="97" fillId="0" borderId="0"/>
    <xf numFmtId="0" fontId="115" fillId="50" borderId="0"/>
    <xf numFmtId="0" fontId="116" fillId="51" borderId="0"/>
    <xf numFmtId="0" fontId="107" fillId="0" borderId="0" applyNumberFormat="0" applyFill="0" applyBorder="0" applyAlignment="0" applyProtection="0"/>
    <xf numFmtId="189" fontId="117" fillId="0" borderId="40" applyNumberFormat="0" applyFill="0" applyProtection="0">
      <alignment horizontal="center"/>
    </xf>
    <xf numFmtId="0" fontId="117" fillId="0" borderId="41" applyNumberFormat="0" applyFill="0" applyProtection="0">
      <alignment horizontal="center"/>
    </xf>
    <xf numFmtId="0" fontId="53" fillId="0" borderId="42" applyNumberFormat="0" applyFill="0" applyAlignment="0" applyProtection="0"/>
    <xf numFmtId="193" fontId="100" fillId="0" borderId="0"/>
    <xf numFmtId="0" fontId="72" fillId="0" borderId="43"/>
    <xf numFmtId="0" fontId="72" fillId="0" borderId="12"/>
    <xf numFmtId="203" fontId="26" fillId="26" borderId="8">
      <alignment horizontal="left" vertical="center"/>
    </xf>
    <xf numFmtId="171" fontId="4" fillId="0" borderId="0" applyFont="0" applyFill="0" applyBorder="0" applyAlignment="0" applyProtection="0"/>
    <xf numFmtId="172" fontId="4" fillId="0" borderId="0" applyFont="0" applyFill="0" applyBorder="0" applyAlignment="0" applyProtection="0"/>
    <xf numFmtId="0" fontId="66" fillId="0" borderId="0"/>
    <xf numFmtId="0" fontId="50" fillId="0" borderId="0"/>
    <xf numFmtId="233" fontId="52" fillId="0" borderId="0" applyFill="0">
      <alignment horizontal="center"/>
    </xf>
    <xf numFmtId="193" fontId="52" fillId="0" borderId="0" applyFont="0">
      <alignment horizontal="center"/>
      <protection locked="0"/>
    </xf>
    <xf numFmtId="193" fontId="4" fillId="0" borderId="0">
      <alignment horizontal="center"/>
      <protection locked="0"/>
    </xf>
    <xf numFmtId="9" fontId="54" fillId="0" borderId="0" applyFill="0" applyBorder="0" applyAlignment="0" applyProtection="0"/>
    <xf numFmtId="212" fontId="75" fillId="0" borderId="1">
      <alignment horizontal="center" vertical="center"/>
    </xf>
    <xf numFmtId="234" fontId="4" fillId="0" borderId="0" applyFont="0" applyFill="0" applyBorder="0" applyAlignment="0" applyProtection="0"/>
    <xf numFmtId="235" fontId="4" fillId="0" borderId="0" applyFont="0" applyFill="0" applyBorder="0" applyAlignment="0" applyProtection="0"/>
    <xf numFmtId="1" fontId="26" fillId="0" borderId="44" applyBorder="0">
      <alignment horizontal="centerContinuous" vertical="center"/>
    </xf>
    <xf numFmtId="236" fontId="26" fillId="26" borderId="8">
      <alignment horizontal="left" vertical="center"/>
    </xf>
    <xf numFmtId="0" fontId="88" fillId="0" borderId="0" applyNumberFormat="0" applyFill="0" applyBorder="0" applyAlignment="0" applyProtection="0"/>
    <xf numFmtId="1" fontId="26" fillId="0" borderId="0">
      <alignment wrapText="1"/>
    </xf>
    <xf numFmtId="237" fontId="118" fillId="0" borderId="45" applyBorder="0">
      <alignment horizontal="center" vertical="center" wrapText="1"/>
    </xf>
    <xf numFmtId="1" fontId="31" fillId="52" borderId="46" applyNumberFormat="0" applyBorder="0" applyAlignment="0"/>
    <xf numFmtId="0" fontId="119" fillId="0" borderId="0" applyNumberFormat="0" applyFill="0" applyBorder="0" applyAlignment="0" applyProtection="0"/>
    <xf numFmtId="171" fontId="120" fillId="0" borderId="0" applyFont="0" applyFill="0" applyBorder="0" applyAlignment="0" applyProtection="0"/>
    <xf numFmtId="172" fontId="120" fillId="0" borderId="0" applyFont="0" applyFill="0" applyBorder="0" applyAlignment="0" applyProtection="0"/>
    <xf numFmtId="238" fontId="120" fillId="0" borderId="0" applyFont="0" applyFill="0" applyBorder="0" applyAlignment="0" applyProtection="0"/>
    <xf numFmtId="239" fontId="120" fillId="0" borderId="0" applyFont="0" applyFill="0" applyBorder="0" applyAlignment="0" applyProtection="0"/>
    <xf numFmtId="0" fontId="120" fillId="0" borderId="0"/>
    <xf numFmtId="0" fontId="4" fillId="0" borderId="0"/>
    <xf numFmtId="0" fontId="121" fillId="0" borderId="0"/>
    <xf numFmtId="0" fontId="4" fillId="0" borderId="0"/>
    <xf numFmtId="0" fontId="122" fillId="0" borderId="0"/>
    <xf numFmtId="40" fontId="123" fillId="0" borderId="0" applyFont="0" applyFill="0" applyBorder="0" applyAlignment="0" applyProtection="0"/>
    <xf numFmtId="38" fontId="123" fillId="0" borderId="0" applyFont="0" applyFill="0" applyBorder="0" applyAlignment="0" applyProtection="0"/>
    <xf numFmtId="0" fontId="4" fillId="0" borderId="0"/>
    <xf numFmtId="0" fontId="124" fillId="0" borderId="0" applyNumberFormat="0" applyFill="0" applyBorder="0" applyAlignment="0" applyProtection="0"/>
    <xf numFmtId="174" fontId="123" fillId="0" borderId="0" applyFont="0" applyFill="0" applyBorder="0" applyAlignment="0" applyProtection="0"/>
    <xf numFmtId="173" fontId="123" fillId="0" borderId="0" applyFont="0" applyFill="0" applyBorder="0" applyAlignment="0" applyProtection="0"/>
    <xf numFmtId="0" fontId="6" fillId="0" borderId="0"/>
    <xf numFmtId="0" fontId="6" fillId="0" borderId="0"/>
    <xf numFmtId="0" fontId="6" fillId="0" borderId="0"/>
    <xf numFmtId="0" fontId="6" fillId="0" borderId="0"/>
    <xf numFmtId="0" fontId="37" fillId="3" borderId="54" applyNumberFormat="0" applyAlignment="0" applyProtection="0"/>
    <xf numFmtId="0" fontId="37" fillId="3" borderId="47" applyNumberFormat="0" applyAlignment="0" applyProtection="0"/>
    <xf numFmtId="4" fontId="41" fillId="0" borderId="55" applyFont="0" applyFill="0" applyBorder="0" applyAlignment="0">
      <alignment horizontal="center" vertical="center"/>
    </xf>
    <xf numFmtId="4" fontId="41" fillId="0" borderId="48" applyFont="0" applyFill="0" applyBorder="0" applyAlignment="0">
      <alignment horizontal="center" vertical="center"/>
    </xf>
    <xf numFmtId="0" fontId="47" fillId="0" borderId="56"/>
    <xf numFmtId="0" fontId="47" fillId="0" borderId="49"/>
    <xf numFmtId="0" fontId="2" fillId="0" borderId="57">
      <alignment horizontal="left" vertical="center"/>
    </xf>
    <xf numFmtId="0" fontId="2" fillId="0" borderId="50">
      <alignment horizontal="left" vertical="center"/>
    </xf>
    <xf numFmtId="0" fontId="71" fillId="5" borderId="54" applyNumberFormat="0" applyAlignment="0" applyProtection="0"/>
    <xf numFmtId="0" fontId="71" fillId="5" borderId="54" applyNumberFormat="0" applyAlignment="0" applyProtection="0"/>
    <xf numFmtId="0" fontId="71" fillId="5" borderId="54" applyNumberFormat="0" applyAlignment="0" applyProtection="0"/>
    <xf numFmtId="0" fontId="72" fillId="40" borderId="56"/>
    <xf numFmtId="0" fontId="72" fillId="41" borderId="56"/>
    <xf numFmtId="0" fontId="71" fillId="5" borderId="47" applyNumberFormat="0" applyAlignment="0" applyProtection="0"/>
    <xf numFmtId="0" fontId="71" fillId="5" borderId="47" applyNumberFormat="0" applyAlignment="0" applyProtection="0"/>
    <xf numFmtId="0" fontId="71" fillId="5" borderId="47" applyNumberFormat="0" applyAlignment="0" applyProtection="0"/>
    <xf numFmtId="0" fontId="72" fillId="40" borderId="49"/>
    <xf numFmtId="0" fontId="72" fillId="41" borderId="49"/>
    <xf numFmtId="0" fontId="6" fillId="0" borderId="0"/>
    <xf numFmtId="0" fontId="6" fillId="0" borderId="0"/>
    <xf numFmtId="0" fontId="6" fillId="0" borderId="0"/>
    <xf numFmtId="0" fontId="6" fillId="0" borderId="0"/>
    <xf numFmtId="0" fontId="4" fillId="7" borderId="58" applyNumberFormat="0" applyFont="0" applyAlignment="0" applyProtection="0"/>
    <xf numFmtId="0" fontId="4" fillId="7" borderId="58" applyNumberFormat="0" applyFont="0" applyAlignment="0" applyProtection="0"/>
    <xf numFmtId="0" fontId="4" fillId="7" borderId="51" applyNumberFormat="0" applyFont="0" applyAlignment="0" applyProtection="0"/>
    <xf numFmtId="0" fontId="4" fillId="7" borderId="51" applyNumberFormat="0" applyFont="0" applyAlignment="0" applyProtection="0"/>
    <xf numFmtId="0" fontId="90" fillId="3" borderId="59" applyNumberFormat="0" applyAlignment="0" applyProtection="0"/>
    <xf numFmtId="0" fontId="90" fillId="3" borderId="52" applyNumberFormat="0" applyAlignment="0" applyProtection="0"/>
    <xf numFmtId="0" fontId="95" fillId="44" borderId="60">
      <alignment horizontal="left"/>
    </xf>
    <xf numFmtId="0" fontId="95" fillId="43" borderId="53">
      <alignment horizontal="left"/>
    </xf>
    <xf numFmtId="0" fontId="97" fillId="44" borderId="56">
      <alignment horizontal="left" vertical="center"/>
    </xf>
    <xf numFmtId="0" fontId="97" fillId="44" borderId="49">
      <alignment horizontal="left" vertical="center"/>
    </xf>
    <xf numFmtId="0" fontId="102" fillId="1" borderId="50" applyNumberFormat="0" applyFont="0" applyAlignment="0">
      <alignment horizontal="center"/>
    </xf>
    <xf numFmtId="0" fontId="47" fillId="0" borderId="56"/>
    <xf numFmtId="0" fontId="47" fillId="0" borderId="49"/>
    <xf numFmtId="0" fontId="53" fillId="0" borderId="61" applyNumberFormat="0" applyFill="0" applyAlignment="0" applyProtection="0"/>
    <xf numFmtId="0" fontId="72" fillId="0" borderId="56"/>
    <xf numFmtId="0" fontId="72" fillId="0" borderId="49"/>
    <xf numFmtId="1" fontId="26" fillId="0" borderId="62" applyBorder="0">
      <alignment horizontal="centerContinuous" vertical="center"/>
    </xf>
    <xf numFmtId="0" fontId="4" fillId="0" borderId="0"/>
    <xf numFmtId="0" fontId="15" fillId="0" borderId="0"/>
    <xf numFmtId="43" fontId="1"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4" fillId="0" borderId="0" applyFont="0" applyFill="0" applyBorder="0" applyAlignment="0" applyProtection="0"/>
    <xf numFmtId="44"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5" fillId="0" borderId="0" applyFont="0" applyFill="0" applyBorder="0" applyAlignment="0" applyProtection="0"/>
    <xf numFmtId="43" fontId="4" fillId="0" borderId="0" applyFont="0" applyFill="0" applyBorder="0" applyAlignment="0" applyProtection="0"/>
    <xf numFmtId="6"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4" fillId="0" borderId="0" applyFont="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43" fontId="25" fillId="0" borderId="0" applyFont="0" applyFill="0" applyBorder="0" applyAlignment="0" applyProtection="0"/>
    <xf numFmtId="43" fontId="4" fillId="0" borderId="0" applyFill="0" applyBorder="0" applyAlignment="0" applyProtection="0"/>
    <xf numFmtId="43" fontId="42"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37" fillId="3" borderId="54" applyNumberFormat="0" applyAlignment="0" applyProtection="0"/>
    <xf numFmtId="4" fontId="41" fillId="0" borderId="55" applyFont="0" applyFill="0" applyBorder="0" applyAlignment="0">
      <alignment horizontal="center" vertical="center"/>
    </xf>
    <xf numFmtId="0" fontId="47" fillId="0" borderId="56"/>
    <xf numFmtId="0" fontId="71" fillId="5" borderId="54" applyNumberFormat="0" applyAlignment="0" applyProtection="0"/>
    <xf numFmtId="0" fontId="71" fillId="5" borderId="54" applyNumberFormat="0" applyAlignment="0" applyProtection="0"/>
    <xf numFmtId="0" fontId="71" fillId="5" borderId="54" applyNumberFormat="0" applyAlignment="0" applyProtection="0"/>
    <xf numFmtId="0" fontId="72" fillId="40" borderId="56"/>
    <xf numFmtId="0" fontId="72" fillId="41" borderId="56"/>
    <xf numFmtId="0" fontId="4" fillId="7" borderId="58" applyNumberFormat="0" applyFont="0" applyAlignment="0" applyProtection="0"/>
    <xf numFmtId="0" fontId="4" fillId="7" borderId="58" applyNumberFormat="0" applyFont="0" applyAlignment="0" applyProtection="0"/>
    <xf numFmtId="0" fontId="90" fillId="3" borderId="59" applyNumberFormat="0" applyAlignment="0" applyProtection="0"/>
    <xf numFmtId="0" fontId="97" fillId="44" borderId="56">
      <alignment horizontal="left" vertical="center"/>
    </xf>
    <xf numFmtId="0" fontId="47" fillId="0" borderId="56"/>
    <xf numFmtId="0" fontId="72" fillId="0" borderId="56"/>
  </cellStyleXfs>
  <cellXfs count="100">
    <xf numFmtId="0" fontId="0" fillId="0" borderId="0" xfId="0"/>
    <xf numFmtId="0" fontId="146" fillId="0" borderId="0" xfId="0" applyFont="1"/>
    <xf numFmtId="0" fontId="5" fillId="0" borderId="0" xfId="0" applyFont="1"/>
    <xf numFmtId="168" fontId="145" fillId="55" borderId="1" xfId="0" applyNumberFormat="1" applyFont="1" applyFill="1" applyBorder="1" applyAlignment="1" applyProtection="1">
      <alignment horizontal="left" vertical="center"/>
      <protection hidden="1"/>
    </xf>
    <xf numFmtId="0" fontId="150" fillId="31" borderId="1" xfId="1452" applyFont="1" applyFill="1" applyBorder="1" applyAlignment="1">
      <alignment horizontal="justify" vertical="center" wrapText="1"/>
    </xf>
    <xf numFmtId="167" fontId="148" fillId="0" borderId="1" xfId="1451" applyNumberFormat="1" applyFont="1" applyBorder="1" applyAlignment="1">
      <alignment horizontal="center" vertical="center" wrapText="1"/>
    </xf>
    <xf numFmtId="1" fontId="148" fillId="0" borderId="1" xfId="1451" applyNumberFormat="1" applyFont="1" applyBorder="1" applyAlignment="1">
      <alignment horizontal="center" vertical="center"/>
    </xf>
    <xf numFmtId="0" fontId="148" fillId="0" borderId="1" xfId="1452" applyFont="1" applyBorder="1" applyAlignment="1">
      <alignment horizontal="justify" vertical="top" wrapText="1"/>
    </xf>
    <xf numFmtId="0" fontId="5" fillId="0" borderId="1" xfId="0" applyFont="1" applyBorder="1" applyAlignment="1">
      <alignment horizontal="center" vertical="center"/>
    </xf>
    <xf numFmtId="0" fontId="5" fillId="0" borderId="1" xfId="0" applyFont="1" applyBorder="1"/>
    <xf numFmtId="167" fontId="148" fillId="0" borderId="1" xfId="1451" applyNumberFormat="1" applyFont="1" applyBorder="1" applyAlignment="1">
      <alignment horizontal="left" vertical="top" wrapText="1"/>
    </xf>
    <xf numFmtId="0" fontId="152" fillId="0" borderId="1" xfId="0" applyFont="1" applyBorder="1"/>
    <xf numFmtId="2" fontId="149" fillId="54" borderId="1" xfId="1451" applyNumberFormat="1" applyFont="1" applyFill="1" applyBorder="1" applyAlignment="1">
      <alignment horizontal="left" vertical="center"/>
    </xf>
    <xf numFmtId="0" fontId="5" fillId="54" borderId="1" xfId="0" applyFont="1" applyFill="1" applyBorder="1"/>
    <xf numFmtId="168" fontId="145" fillId="55" borderId="64" xfId="0" applyNumberFormat="1" applyFont="1" applyFill="1" applyBorder="1" applyAlignment="1" applyProtection="1">
      <alignment horizontal="left" vertical="center"/>
      <protection hidden="1"/>
    </xf>
    <xf numFmtId="3" fontId="145" fillId="55" borderId="67" xfId="0" applyNumberFormat="1" applyFont="1" applyFill="1" applyBorder="1" applyAlignment="1" applyProtection="1">
      <alignment vertical="center"/>
      <protection hidden="1"/>
    </xf>
    <xf numFmtId="167" fontId="149" fillId="31" borderId="66" xfId="1452" applyNumberFormat="1" applyFont="1" applyFill="1" applyBorder="1" applyAlignment="1">
      <alignment horizontal="center" vertical="center"/>
    </xf>
    <xf numFmtId="0" fontId="5" fillId="0" borderId="67" xfId="0" applyFont="1" applyBorder="1"/>
    <xf numFmtId="167" fontId="149" fillId="54" borderId="66" xfId="1451" applyNumberFormat="1" applyFont="1" applyFill="1" applyBorder="1" applyAlignment="1">
      <alignment horizontal="center" vertical="center"/>
    </xf>
    <xf numFmtId="0" fontId="5" fillId="54" borderId="67" xfId="0" applyFont="1" applyFill="1" applyBorder="1"/>
    <xf numFmtId="167" fontId="149" fillId="0" borderId="66" xfId="1452" applyNumberFormat="1" applyFont="1" applyBorder="1" applyAlignment="1">
      <alignment horizontal="center" vertical="top" wrapText="1"/>
    </xf>
    <xf numFmtId="167" fontId="149" fillId="0" borderId="66" xfId="1451" applyNumberFormat="1" applyFont="1" applyBorder="1" applyAlignment="1">
      <alignment horizontal="center" vertical="top" wrapText="1"/>
    </xf>
    <xf numFmtId="167" fontId="149" fillId="0" borderId="66" xfId="1452" applyNumberFormat="1" applyFont="1" applyBorder="1" applyAlignment="1">
      <alignment horizontal="center" vertical="top"/>
    </xf>
    <xf numFmtId="0" fontId="5" fillId="2" borderId="1" xfId="0" applyFont="1" applyFill="1" applyBorder="1"/>
    <xf numFmtId="0" fontId="149" fillId="0" borderId="1" xfId="1452" applyFont="1" applyBorder="1" applyAlignment="1">
      <alignment horizontal="justify" vertical="top" wrapText="1"/>
    </xf>
    <xf numFmtId="0" fontId="148" fillId="2" borderId="1" xfId="1452" applyFont="1" applyFill="1" applyBorder="1" applyAlignment="1">
      <alignment horizontal="justify" vertical="top" wrapText="1"/>
    </xf>
    <xf numFmtId="167" fontId="148" fillId="2" borderId="1" xfId="1451"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67" xfId="0" applyFont="1" applyFill="1" applyBorder="1"/>
    <xf numFmtId="167" fontId="148" fillId="2" borderId="1" xfId="1451" applyNumberFormat="1" applyFont="1" applyFill="1" applyBorder="1" applyAlignment="1">
      <alignment horizontal="left" vertical="top" wrapText="1"/>
    </xf>
    <xf numFmtId="0" fontId="5" fillId="2" borderId="0" xfId="0" applyFont="1" applyFill="1"/>
    <xf numFmtId="0" fontId="149" fillId="2" borderId="1" xfId="1452" applyFont="1" applyFill="1" applyBorder="1" applyAlignment="1">
      <alignment horizontal="justify" vertical="top" wrapText="1"/>
    </xf>
    <xf numFmtId="167" fontId="149" fillId="2" borderId="66" xfId="1452" applyNumberFormat="1" applyFont="1" applyFill="1" applyBorder="1" applyAlignment="1">
      <alignment horizontal="center" vertical="top"/>
    </xf>
    <xf numFmtId="167" fontId="149" fillId="2" borderId="1" xfId="1451" applyNumberFormat="1" applyFont="1" applyFill="1" applyBorder="1" applyAlignment="1">
      <alignment horizontal="left" vertical="top" wrapText="1"/>
    </xf>
    <xf numFmtId="3" fontId="5" fillId="2" borderId="1" xfId="0" applyNumberFormat="1" applyFont="1" applyFill="1" applyBorder="1"/>
    <xf numFmtId="167" fontId="149" fillId="0" borderId="70" xfId="1451" applyNumberFormat="1" applyFont="1" applyBorder="1" applyAlignment="1">
      <alignment horizontal="center" vertical="top" wrapText="1"/>
    </xf>
    <xf numFmtId="167" fontId="148" fillId="2" borderId="71" xfId="1451" applyNumberFormat="1" applyFont="1" applyFill="1" applyBorder="1" applyAlignment="1">
      <alignment horizontal="left" vertical="top" wrapText="1"/>
    </xf>
    <xf numFmtId="167" fontId="148" fillId="2" borderId="71" xfId="1451" applyNumberFormat="1" applyFont="1" applyFill="1" applyBorder="1" applyAlignment="1">
      <alignment horizontal="center" vertical="center" wrapText="1"/>
    </xf>
    <xf numFmtId="0" fontId="5" fillId="2" borderId="71" xfId="0" applyFont="1" applyFill="1" applyBorder="1" applyAlignment="1">
      <alignment horizontal="center" vertical="center"/>
    </xf>
    <xf numFmtId="0" fontId="5" fillId="2" borderId="71" xfId="0" applyFont="1" applyFill="1" applyBorder="1"/>
    <xf numFmtId="0" fontId="5" fillId="2" borderId="72" xfId="0" applyFont="1" applyFill="1" applyBorder="1"/>
    <xf numFmtId="167" fontId="149" fillId="55" borderId="63" xfId="1452" quotePrefix="1" applyNumberFormat="1" applyFont="1" applyFill="1" applyBorder="1" applyAlignment="1">
      <alignment horizontal="center" vertical="center" wrapText="1"/>
    </xf>
    <xf numFmtId="167" fontId="149" fillId="55" borderId="64" xfId="1451" applyNumberFormat="1" applyFont="1" applyFill="1" applyBorder="1" applyAlignment="1">
      <alignment horizontal="left" vertical="top" wrapText="1"/>
    </xf>
    <xf numFmtId="167" fontId="148" fillId="55" borderId="64" xfId="1451" applyNumberFormat="1" applyFont="1" applyFill="1" applyBorder="1" applyAlignment="1">
      <alignment horizontal="center" vertical="center" wrapText="1"/>
    </xf>
    <xf numFmtId="2" fontId="148" fillId="55" borderId="64" xfId="1451" applyNumberFormat="1" applyFont="1" applyFill="1" applyBorder="1" applyAlignment="1">
      <alignment horizontal="center" vertical="center"/>
    </xf>
    <xf numFmtId="2" fontId="148" fillId="55" borderId="65" xfId="1451" applyNumberFormat="1" applyFont="1" applyFill="1" applyBorder="1" applyAlignment="1">
      <alignment horizontal="center" vertical="center"/>
    </xf>
    <xf numFmtId="43" fontId="145" fillId="55" borderId="74" xfId="1" applyFont="1" applyFill="1" applyBorder="1" applyAlignment="1" applyProtection="1">
      <alignment horizontal="center" vertical="top"/>
      <protection hidden="1"/>
    </xf>
    <xf numFmtId="168" fontId="145" fillId="55" borderId="74" xfId="1" applyNumberFormat="1" applyFont="1" applyFill="1" applyBorder="1" applyAlignment="1" applyProtection="1">
      <alignment horizontal="center" vertical="top"/>
      <protection hidden="1"/>
    </xf>
    <xf numFmtId="167" fontId="149" fillId="0" borderId="63" xfId="1452" applyNumberFormat="1" applyFont="1" applyBorder="1" applyAlignment="1">
      <alignment horizontal="center" vertical="top"/>
    </xf>
    <xf numFmtId="0" fontId="152" fillId="0" borderId="64" xfId="0" applyFont="1" applyBorder="1"/>
    <xf numFmtId="0" fontId="152" fillId="0" borderId="65" xfId="0" applyFont="1" applyBorder="1"/>
    <xf numFmtId="0" fontId="152" fillId="0" borderId="67" xfId="0" applyFont="1" applyBorder="1"/>
    <xf numFmtId="167" fontId="149" fillId="0" borderId="73" xfId="1452" applyNumberFormat="1" applyFont="1" applyBorder="1" applyAlignment="1">
      <alignment horizontal="center" vertical="top"/>
    </xf>
    <xf numFmtId="0" fontId="152" fillId="0" borderId="74" xfId="0" applyFont="1" applyBorder="1"/>
    <xf numFmtId="0" fontId="152" fillId="0" borderId="75" xfId="0" applyFont="1" applyBorder="1"/>
    <xf numFmtId="167" fontId="149" fillId="0" borderId="68" xfId="1451" applyNumberFormat="1" applyFont="1" applyBorder="1" applyAlignment="1">
      <alignment horizontal="center" vertical="top" wrapText="1"/>
    </xf>
    <xf numFmtId="167" fontId="148" fillId="2" borderId="2" xfId="1451" applyNumberFormat="1" applyFont="1" applyFill="1" applyBorder="1" applyAlignment="1">
      <alignment horizontal="left" vertical="top" wrapText="1"/>
    </xf>
    <xf numFmtId="167" fontId="148" fillId="2" borderId="2" xfId="1451" applyNumberFormat="1"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2" xfId="0" applyFont="1" applyFill="1" applyBorder="1"/>
    <xf numFmtId="0" fontId="5" fillId="2" borderId="69" xfId="0" applyFont="1" applyFill="1" applyBorder="1"/>
    <xf numFmtId="14" fontId="145" fillId="56" borderId="65" xfId="0" applyNumberFormat="1" applyFont="1" applyFill="1" applyBorder="1" applyAlignment="1" applyProtection="1">
      <alignment horizontal="center" vertical="center"/>
      <protection hidden="1"/>
    </xf>
    <xf numFmtId="167" fontId="149" fillId="56" borderId="66" xfId="1451" applyNumberFormat="1" applyFont="1" applyFill="1" applyBorder="1" applyAlignment="1">
      <alignment horizontal="center" vertical="top" wrapText="1"/>
    </xf>
    <xf numFmtId="167" fontId="148" fillId="56" borderId="1" xfId="1451" applyNumberFormat="1" applyFont="1" applyFill="1" applyBorder="1" applyAlignment="1">
      <alignment horizontal="left" vertical="top" wrapText="1"/>
    </xf>
    <xf numFmtId="167" fontId="148" fillId="56" borderId="1" xfId="1451" applyNumberFormat="1" applyFont="1" applyFill="1" applyBorder="1" applyAlignment="1">
      <alignment horizontal="center" vertical="center" wrapText="1"/>
    </xf>
    <xf numFmtId="0" fontId="5" fillId="56" borderId="1" xfId="0" applyFont="1" applyFill="1" applyBorder="1" applyAlignment="1">
      <alignment horizontal="center" vertical="center"/>
    </xf>
    <xf numFmtId="0" fontId="5" fillId="56" borderId="1" xfId="0" applyFont="1" applyFill="1" applyBorder="1"/>
    <xf numFmtId="3" fontId="5" fillId="56" borderId="1" xfId="0" applyNumberFormat="1" applyFont="1" applyFill="1" applyBorder="1"/>
    <xf numFmtId="0" fontId="145" fillId="56" borderId="1" xfId="0" applyFont="1" applyFill="1" applyBorder="1" applyAlignment="1" applyProtection="1">
      <alignment horizontal="center" vertical="center"/>
      <protection hidden="1"/>
    </xf>
    <xf numFmtId="0" fontId="147" fillId="56" borderId="74" xfId="0" applyFont="1" applyFill="1" applyBorder="1" applyAlignment="1" applyProtection="1">
      <alignment horizontal="center" vertical="center"/>
      <protection hidden="1"/>
    </xf>
    <xf numFmtId="167" fontId="149" fillId="56" borderId="64" xfId="1451" applyNumberFormat="1" applyFont="1" applyFill="1" applyBorder="1" applyAlignment="1">
      <alignment horizontal="left" vertical="top" wrapText="1"/>
    </xf>
    <xf numFmtId="0" fontId="150" fillId="56" borderId="1" xfId="1452" applyFont="1" applyFill="1" applyBorder="1" applyAlignment="1">
      <alignment horizontal="justify" vertical="center" wrapText="1"/>
    </xf>
    <xf numFmtId="2" fontId="149" fillId="56" borderId="1" xfId="1451" applyNumberFormat="1" applyFont="1" applyFill="1" applyBorder="1" applyAlignment="1">
      <alignment horizontal="left" vertical="center"/>
    </xf>
    <xf numFmtId="0" fontId="148" fillId="56" borderId="1" xfId="1452" applyFont="1" applyFill="1" applyBorder="1" applyAlignment="1">
      <alignment horizontal="justify" vertical="top" wrapText="1"/>
    </xf>
    <xf numFmtId="167" fontId="148" fillId="56" borderId="2" xfId="1451" applyNumberFormat="1" applyFont="1" applyFill="1" applyBorder="1" applyAlignment="1">
      <alignment horizontal="left" vertical="top" wrapText="1"/>
    </xf>
    <xf numFmtId="0" fontId="149" fillId="56" borderId="1" xfId="1452" applyFont="1" applyFill="1" applyBorder="1" applyAlignment="1">
      <alignment horizontal="justify" vertical="top" wrapText="1"/>
    </xf>
    <xf numFmtId="167" fontId="149" fillId="56" borderId="1" xfId="1451" applyNumberFormat="1" applyFont="1" applyFill="1" applyBorder="1" applyAlignment="1">
      <alignment horizontal="left" vertical="top" wrapText="1"/>
    </xf>
    <xf numFmtId="0" fontId="152" fillId="2" borderId="74" xfId="0" applyFont="1" applyFill="1" applyBorder="1" applyAlignment="1">
      <alignment horizontal="left"/>
    </xf>
    <xf numFmtId="0" fontId="145" fillId="55" borderId="66" xfId="0" applyFont="1" applyFill="1" applyBorder="1" applyAlignment="1" applyProtection="1">
      <alignment horizontal="center" vertical="top"/>
      <protection hidden="1"/>
    </xf>
    <xf numFmtId="0" fontId="145" fillId="55" borderId="73" xfId="0" applyFont="1" applyFill="1" applyBorder="1" applyAlignment="1" applyProtection="1">
      <alignment horizontal="center" vertical="top"/>
      <protection hidden="1"/>
    </xf>
    <xf numFmtId="0" fontId="145" fillId="55" borderId="1" xfId="0" applyFont="1" applyFill="1" applyBorder="1" applyAlignment="1" applyProtection="1">
      <alignment horizontal="center" vertical="center"/>
      <protection hidden="1"/>
    </xf>
    <xf numFmtId="0" fontId="147" fillId="55" borderId="74" xfId="0" applyFont="1" applyFill="1" applyBorder="1" applyAlignment="1" applyProtection="1">
      <alignment horizontal="center" vertical="center"/>
      <protection hidden="1"/>
    </xf>
    <xf numFmtId="169" fontId="145" fillId="55" borderId="1" xfId="0" applyNumberFormat="1" applyFont="1" applyFill="1" applyBorder="1" applyAlignment="1" applyProtection="1">
      <alignment horizontal="center" vertical="center"/>
      <protection hidden="1"/>
    </xf>
    <xf numFmtId="169" fontId="147" fillId="55" borderId="74" xfId="0" applyNumberFormat="1" applyFont="1" applyFill="1" applyBorder="1" applyAlignment="1" applyProtection="1">
      <alignment horizontal="center" vertical="center"/>
      <protection hidden="1"/>
    </xf>
    <xf numFmtId="43" fontId="145" fillId="55" borderId="1" xfId="1" applyFont="1" applyFill="1" applyBorder="1" applyAlignment="1" applyProtection="1">
      <alignment horizontal="center" vertical="top"/>
      <protection hidden="1"/>
    </xf>
    <xf numFmtId="43" fontId="145" fillId="55" borderId="67" xfId="1" applyFont="1" applyFill="1" applyBorder="1" applyAlignment="1" applyProtection="1">
      <alignment horizontal="center" vertical="center" wrapText="1"/>
      <protection hidden="1"/>
    </xf>
    <xf numFmtId="43" fontId="145" fillId="55" borderId="75" xfId="1" applyFont="1" applyFill="1" applyBorder="1" applyAlignment="1" applyProtection="1">
      <alignment horizontal="center" vertical="center" wrapText="1"/>
      <protection hidden="1"/>
    </xf>
    <xf numFmtId="0" fontId="152" fillId="2" borderId="64" xfId="0" applyFont="1" applyFill="1" applyBorder="1" applyAlignment="1">
      <alignment horizontal="left"/>
    </xf>
    <xf numFmtId="0" fontId="152" fillId="2" borderId="1" xfId="0" applyFont="1" applyFill="1" applyBorder="1" applyAlignment="1">
      <alignment horizontal="left"/>
    </xf>
    <xf numFmtId="167" fontId="145" fillId="0" borderId="76" xfId="0" applyNumberFormat="1" applyFont="1" applyBorder="1" applyAlignment="1" applyProtection="1">
      <alignment horizontal="center" vertical="center"/>
      <protection hidden="1"/>
    </xf>
    <xf numFmtId="167" fontId="145" fillId="0" borderId="77" xfId="0" applyNumberFormat="1" applyFont="1" applyBorder="1" applyAlignment="1" applyProtection="1">
      <alignment horizontal="center" vertical="center"/>
      <protection hidden="1"/>
    </xf>
    <xf numFmtId="167" fontId="145" fillId="0" borderId="78" xfId="0" applyNumberFormat="1" applyFont="1" applyBorder="1" applyAlignment="1" applyProtection="1">
      <alignment horizontal="center" vertical="center"/>
      <protection hidden="1"/>
    </xf>
    <xf numFmtId="167" fontId="147" fillId="55" borderId="63" xfId="0" applyNumberFormat="1" applyFont="1" applyFill="1" applyBorder="1" applyAlignment="1" applyProtection="1">
      <alignment horizontal="center" vertical="top"/>
      <protection hidden="1"/>
    </xf>
    <xf numFmtId="167" fontId="147" fillId="55" borderId="66" xfId="0" applyNumberFormat="1" applyFont="1" applyFill="1" applyBorder="1" applyAlignment="1" applyProtection="1">
      <alignment horizontal="center" vertical="top"/>
      <protection hidden="1"/>
    </xf>
    <xf numFmtId="2" fontId="145" fillId="55" borderId="64" xfId="0" applyNumberFormat="1" applyFont="1" applyFill="1" applyBorder="1" applyAlignment="1">
      <alignment horizontal="left" vertical="center" wrapText="1"/>
    </xf>
    <xf numFmtId="3" fontId="145" fillId="55" borderId="64" xfId="0" applyNumberFormat="1" applyFont="1" applyFill="1" applyBorder="1" applyAlignment="1" applyProtection="1">
      <alignment horizontal="left" vertical="center"/>
      <protection hidden="1"/>
    </xf>
    <xf numFmtId="2" fontId="145" fillId="55" borderId="1" xfId="0" applyNumberFormat="1" applyFont="1" applyFill="1" applyBorder="1" applyAlignment="1">
      <alignment horizontal="left" vertical="center" wrapText="1"/>
    </xf>
    <xf numFmtId="3" fontId="145" fillId="55" borderId="1" xfId="0" applyNumberFormat="1" applyFont="1" applyFill="1" applyBorder="1" applyAlignment="1" applyProtection="1">
      <alignment horizontal="left" vertical="center"/>
      <protection hidden="1"/>
    </xf>
    <xf numFmtId="2" fontId="145" fillId="55" borderId="1" xfId="0" applyNumberFormat="1" applyFont="1" applyFill="1" applyBorder="1" applyAlignment="1" applyProtection="1">
      <alignment horizontal="left" vertical="center"/>
      <protection hidden="1"/>
    </xf>
    <xf numFmtId="3" fontId="145" fillId="55" borderId="1" xfId="0" applyNumberFormat="1" applyFont="1" applyFill="1" applyBorder="1" applyAlignment="1" applyProtection="1">
      <alignment horizontal="center" vertical="center"/>
      <protection hidden="1"/>
    </xf>
  </cellXfs>
  <cellStyles count="1551">
    <cellStyle name=" 1" xfId="6"/>
    <cellStyle name="." xfId="7"/>
    <cellStyle name="??" xfId="8"/>
    <cellStyle name="?? [0.00]_laroux" xfId="9"/>
    <cellStyle name="?? 2" xfId="10"/>
    <cellStyle name="???? [0.00]_laroux" xfId="11"/>
    <cellStyle name="????_laroux" xfId="12"/>
    <cellStyle name="??[0]_770 Detail (2)_770 Sum (2)81" xfId="13"/>
    <cellStyle name="??_??" xfId="14"/>
    <cellStyle name="?_x0001__x0017_?°_x0001_ÿÿÿ?ÿÿÿ?? 3" xfId="15"/>
    <cellStyle name="_~7900961" xfId="16"/>
    <cellStyle name="_~7900961 2" xfId="17"/>
    <cellStyle name="_05_Artemis_95% Estimate_Rev 00_Issued 12_08_05" xfId="18"/>
    <cellStyle name="_05_Artemis_95% Estimate_Rev 00_Issued 12_08_05_FM" xfId="19"/>
    <cellStyle name="_100% Benchmark Report Apollo_vs_ProjX" xfId="20"/>
    <cellStyle name="_11412 JES Cost Report July 2007-rev1" xfId="21"/>
    <cellStyle name="_11412-Change Log-GSK Revised-updated 20070725" xfId="22"/>
    <cellStyle name="_3GS" xfId="23"/>
    <cellStyle name="_3GS 2" xfId="24"/>
    <cellStyle name="_6.Electrical Works" xfId="25"/>
    <cellStyle name="_A9 Indirect Cost Summary" xfId="26"/>
    <cellStyle name="_A9T9_Should_Cost_Artemis_90%" xfId="27"/>
    <cellStyle name="_A9T9_Should_Cost_Rev1_16_12_2005" xfId="28"/>
    <cellStyle name="_AAI Kolkatta - 04.06.08 - mail" xfId="29"/>
    <cellStyle name="_AAI Kolkatta - 04.06.08 - mail 2" xfId="30"/>
    <cellStyle name="_AAI-Kolkatta -BOQ -04.06.08-Mail" xfId="31"/>
    <cellStyle name="_AAI-Kolkatta -BOQ -04.06.08-Mail 2" xfId="32"/>
    <cellStyle name="_Abhimaani Vasathi Hotel - 25.09.07" xfId="33"/>
    <cellStyle name="_Abhimaani Vasathi Hotel - 25.09.07 2" xfId="34"/>
    <cellStyle name="_ABN AMRO - CHN 30.05.06 R5 Final" xfId="35"/>
    <cellStyle name="_ABN AMRO - CHN 30.05.06 R5 Final 2" xfId="36"/>
    <cellStyle name="_ABN Amro@olympia R3 UP WO FT 30.5.06" xfId="37"/>
    <cellStyle name="_ABN Amro@olympia R3 UP WO FT 30.5.06 2" xfId="38"/>
    <cellStyle name="_ABN Amro@olympia UPWO FT R5 30.05.06" xfId="39"/>
    <cellStyle name="_ABN Amro@olympia UPWO FT R5 30.05.06 2" xfId="40"/>
    <cellStyle name="_ABN AMRO-31.05.067.5%inst" xfId="41"/>
    <cellStyle name="_ABN AMRO-31.05.067.5%inst 2" xfId="42"/>
    <cellStyle name="_ABN SO 080307" xfId="43"/>
    <cellStyle name="_ABN SO 080307 2" xfId="44"/>
    <cellStyle name="_ABP ACS,AFS 02.09.06" xfId="45"/>
    <cellStyle name="_ABP ACS,AFS 02.09.06 2" xfId="46"/>
    <cellStyle name="_acs bb WIL 4 prices" xfId="47"/>
    <cellStyle name="_acs bb WIL 4 prices 2" xfId="48"/>
    <cellStyle name="_Aditya Birla Data Center R1-12.07.06" xfId="49"/>
    <cellStyle name="_Aditya Birla Data Center R1-12.07.06 2" xfId="50"/>
    <cellStyle name="_Aircel Lighting  Mail 5.5.06 (2)" xfId="51"/>
    <cellStyle name="_Aircel Lighting  Mail 5.5.06 (2) 2" xfId="52"/>
    <cellStyle name="_Aircel Lighting 4.5.06" xfId="53"/>
    <cellStyle name="_Aircel Lighting 4.5.06 2" xfId="54"/>
    <cellStyle name="_Aircel Mail 28.4.06" xfId="55"/>
    <cellStyle name="_Aircel Mail 28.4.06 2" xfId="56"/>
    <cellStyle name="_Airoli IT Park - 13.12.07" xfId="57"/>
    <cellStyle name="_Airoli IT Park - 13.12.07 2" xfId="58"/>
    <cellStyle name="_Airtel PA &amp; Lighting 27.08.07" xfId="59"/>
    <cellStyle name="_Airtel Whietfield, Dual pop - 13.09.06, as per engg" xfId="60"/>
    <cellStyle name="_Airtel Whietfield, Dual pop - 13.09.06, as per engg 2" xfId="61"/>
    <cellStyle name="_Alchemist Hospital - Chandigarh 15.05.06" xfId="62"/>
    <cellStyle name="_Alchemist Hospital - Chandigarh 15.05.06 2" xfId="63"/>
    <cellStyle name="_AMC -BMS AAI BOQ only" xfId="64"/>
    <cellStyle name="_AMC -BMS AAI BOQ only 2" xfId="65"/>
    <cellStyle name="_Amdocs - thane - FM200 - VESDA - 30.01.07" xfId="66"/>
    <cellStyle name="_Amdocs - thane - FM200 - VESDA - 30.01.07 2" xfId="67"/>
    <cellStyle name="_Antelec BMS 05.09.07" xfId="68"/>
    <cellStyle name="_Antelec BMS 05.09.07 2" xfId="69"/>
    <cellStyle name="_AP Mahesh bank CFAS,CCTV,WLD,ROR 03.11.06" xfId="70"/>
    <cellStyle name="_AP Mahesh bank CFAS,CCTV,WLD,ROR 03.11.06 2" xfId="71"/>
    <cellStyle name="_APEEJAY corporate technologies" xfId="72"/>
    <cellStyle name="_APEEJAY corporate technologies 2" xfId="73"/>
    <cellStyle name="_Apna Punjab homes FAS 27.09.06" xfId="74"/>
    <cellStyle name="_Apna Punjab homes FAS 27.09.06 2" xfId="75"/>
    <cellStyle name="_Apollo Normalization Details" xfId="76"/>
    <cellStyle name="_Appendix C - PW Activity Sch 31 JULY 2007" xfId="77"/>
    <cellStyle name="_Area Statement 0705017" xfId="78"/>
    <cellStyle name="_Ascendas - AFAS, ACS &amp; EPABX - 14.11.06R5EST &amp; EXwork" xfId="79"/>
    <cellStyle name="_Ascendas - AFAS, ACS &amp; EPABX - 14.11.06R5EST &amp; EXwork 2" xfId="80"/>
    <cellStyle name="_Ascendas - PH II - BMS - 26.03.08" xfId="81"/>
    <cellStyle name="_Ascendas - PH II - BMS - 26.03.08 2" xfId="82"/>
    <cellStyle name="_Ascendas - PH3 - 07.11.07(ACS) - Spiltup" xfId="83"/>
    <cellStyle name="_Ascendas - PH3 - 07.11.07(ACS) - Spiltup 2" xfId="84"/>
    <cellStyle name="_Ascendas 14.9.06 R1" xfId="85"/>
    <cellStyle name="_Ascendas 14.9.06 R1 2" xfId="86"/>
    <cellStyle name="_ASCENDAS -18.08.06" xfId="87"/>
    <cellStyle name="_ASCENDAS -18.08.06 2" xfId="88"/>
    <cellStyle name="_Ascendas 21.9.06 R2" xfId="89"/>
    <cellStyle name="_Ascendas 21.9.06 R2 2" xfId="90"/>
    <cellStyle name="_Ascendas Mahindra IT Park old-26.03.08 not send" xfId="91"/>
    <cellStyle name="_Ascendas Mahindra IT Park old-26.03.08 not send 2" xfId="92"/>
    <cellStyle name="_Ascendas Mahindra IT Park-18.04.08" xfId="93"/>
    <cellStyle name="_Ascendas Mahindra IT Park-18.04.08 2" xfId="94"/>
    <cellStyle name="_Ascendas Mahindra IT Park-26.03.08" xfId="95"/>
    <cellStyle name="_Ascendas Mahindra IT Park-26.03.08 2" xfId="96"/>
    <cellStyle name="_aurdra Engg - Afas &amp; Pa - 24.05.06" xfId="97"/>
    <cellStyle name="_aurdra Engg - Afas &amp; Pa - 24.05.06 2" xfId="98"/>
    <cellStyle name="_Aviva fin revised 3591 20th DEc 2006" xfId="99"/>
    <cellStyle name="_Aviva fin revised 3591 20th DEc 2006 2" xfId="100"/>
    <cellStyle name="_B.M.MALL - AFAS &amp; BMS - 29.08.06" xfId="101"/>
    <cellStyle name="_B.M.MALL - AFAS &amp; BMS - 29.08.06 2" xfId="102"/>
    <cellStyle name="_B.O.M-FIRE&amp;SECURITY-SITE-A&amp;B" xfId="103"/>
    <cellStyle name="_B.O.M-FIRE&amp;SECURITY-SITE-A&amp;B 2" xfId="104"/>
    <cellStyle name="_Baharampur 08.08.06" xfId="105"/>
    <cellStyle name="_Baharampur 08.08.06 2" xfId="106"/>
    <cellStyle name="_Bajaj HindustanS47002005TS3200" xfId="107"/>
    <cellStyle name="_Bajaj HindustanS47002005TS3200 2" xfId="108"/>
    <cellStyle name="_Bajaj Renewal Cost Case pricer reviewed-changes in asset baseline-30thaug06_v1.3" xfId="109"/>
    <cellStyle name="_Bajaj Renewal Cost Case pricer reviewed-changes in asset baseline-30thaug06_v1.3 2" xfId="110"/>
    <cellStyle name="_Bajajhindustan_6002272_Aug06" xfId="111"/>
    <cellStyle name="_Bajajhindustan_6002272_Aug06 2" xfId="112"/>
    <cellStyle name="_Battery Calculation" xfId="113"/>
    <cellStyle name="_Battery Calculation 2" xfId="114"/>
    <cellStyle name="_BCAS Office &amp; Training Centre at Safdarjung Airport Delhi 11.07.08" xfId="115"/>
    <cellStyle name="_BCAS Office &amp; Training Centre at Safdarjung Airport Delhi 11.07.08 2" xfId="116"/>
    <cellStyle name="_BCG for Mohan Kuruvilla 70217 sgs" xfId="117"/>
    <cellStyle name="_BCG for Mohan Kuruvilla 70217 sgs 2" xfId="118"/>
    <cellStyle name="_Bharati Airtel -4.12.07 R1 PCS" xfId="119"/>
    <cellStyle name="_Bharati Airtel -4.12.07 R1 PCS 2" xfId="120"/>
    <cellStyle name="_BHEL, Ballia-INR-12.08.08" xfId="121"/>
    <cellStyle name="_BHEL, Ballia-INR-12.08.08 2" xfId="122"/>
    <cellStyle name="_BHEL, Bhiwadi -INR-12.08.08" xfId="123"/>
    <cellStyle name="_BHEL, Bhiwadi -INR-12.08.08 2" xfId="124"/>
    <cellStyle name="_bHIMA gENERAL" xfId="125"/>
    <cellStyle name="_bHIMA gENERAL 2" xfId="126"/>
    <cellStyle name="_Birla Soft  ACS 09.08.06" xfId="127"/>
    <cellStyle name="_Birla Soft  ACS 09.08.06 2" xfId="128"/>
    <cellStyle name="_BMS Enquiry Revenue tower" xfId="129"/>
    <cellStyle name="_BMS Enquiry Revenue tower 2" xfId="130"/>
    <cellStyle name="_BMS Format" xfId="131"/>
    <cellStyle name="_BMS Format - INR" xfId="132"/>
    <cellStyle name="_BMS Format - INR 2" xfId="133"/>
    <cellStyle name="_BMS Format 2" xfId="134"/>
    <cellStyle name="_Bms General INR" xfId="135"/>
    <cellStyle name="_Bms General INR 2" xfId="136"/>
    <cellStyle name="_BOB - Mumbai 17.06.05" xfId="137"/>
    <cellStyle name="_BOB - Mumbai 17.06.05 2" xfId="138"/>
    <cellStyle name="_BOB DRC 2.3.06" xfId="139"/>
    <cellStyle name="_BOB DRC 2.3.06 2" xfId="140"/>
    <cellStyle name="_BOB -DRC-HYD 26.12.2005 Email" xfId="141"/>
    <cellStyle name="_BOB -DRC-HYD 26.12.2005 Email 2" xfId="142"/>
    <cellStyle name="_BOB -DRC-HYD 26.12.2005 Email 3" xfId="143"/>
    <cellStyle name="_BOB -DRC-HYD 26.12.2005 Email 3 2" xfId="144"/>
    <cellStyle name="_BOB -DRC-HYD 26.12.2005 Email 3 3" xfId="1456"/>
    <cellStyle name="_BOB -DRC-HYD 26.12.2005 Email 4" xfId="145"/>
    <cellStyle name="_BOB -DRC-HYD 26.12.2005 Email 5" xfId="1455"/>
    <cellStyle name="_BOM for amp prices" xfId="146"/>
    <cellStyle name="_BOM for amp prices 2" xfId="147"/>
    <cellStyle name="_boom barrier 60717 nice" xfId="148"/>
    <cellStyle name="_boom barrier 60717 nice 2" xfId="149"/>
    <cellStyle name="_BOQ_290110_final" xfId="150"/>
    <cellStyle name="_BOQ_60210_commented_110210" xfId="151"/>
    <cellStyle name="_BOQ-BMS" xfId="152"/>
    <cellStyle name="_BOQ-BMS 2" xfId="153"/>
    <cellStyle name="_BPCL - Mumbai HP  25.07.05 Email" xfId="154"/>
    <cellStyle name="_BPCL - Mumbai HP  25.07.05 Email 2" xfId="155"/>
    <cellStyle name="_BPCL DC- 10.08.05mail" xfId="156"/>
    <cellStyle name="_BPCL DC- 10.08.05mail 2" xfId="157"/>
    <cellStyle name="_BPCL Golf Green 60927 amc bid" xfId="158"/>
    <cellStyle name="_BPCL Golf Green 60927 amc bid 2" xfId="159"/>
    <cellStyle name="_Brakes India COST CASE for HA 11_v2.5" xfId="160"/>
    <cellStyle name="_Brakes India COST CASE for HA 11_v2.5 2" xfId="161"/>
    <cellStyle name="_BSNL ( NAF S125 Option) - 18.10.06" xfId="162"/>
    <cellStyle name="_BSNL ( NAF S125 Option) - 18.10.06 2" xfId="163"/>
    <cellStyle name="_BSNL Datacentre - 28.09.06" xfId="164"/>
    <cellStyle name="_BSNL Datacentre - 28.09.06 2" xfId="165"/>
    <cellStyle name="_BSNL Storage 06th Nov 06" xfId="166"/>
    <cellStyle name="_BSNL Storage 06th Nov 06 2" xfId="167"/>
    <cellStyle name="_BSNL-IBM-18.09.06" xfId="168"/>
    <cellStyle name="_BSNL-IBM-18.09.06 2" xfId="169"/>
    <cellStyle name="_Capgemini cost case ver 2.0" xfId="170"/>
    <cellStyle name="_Capgemini cost case ver 2.0 2" xfId="171"/>
    <cellStyle name="_Capgemini cost case ver 2.0 2 2" xfId="172"/>
    <cellStyle name="_Capita Ph-II-19.01.07-BMS" xfId="173"/>
    <cellStyle name="_Capita Ph-II-19.01.07-BMS 2" xfId="174"/>
    <cellStyle name="_Catholic Syrian Bank - data cenre - s125 - 20.12.2006" xfId="175"/>
    <cellStyle name="_Catholic Syrian Bank - data cenre - s125 - 20.12.2006 2" xfId="176"/>
    <cellStyle name="_CB EG2 Trailer Move Est_Rev Final PAL 2 Rev1" xfId="177"/>
    <cellStyle name="_CBDT-Rebid MA 091006 ver1" xfId="178"/>
    <cellStyle name="_CBDT-Rebid MA 091006 ver1 2" xfId="179"/>
    <cellStyle name="_Citigroup BMS 12.09.06" xfId="180"/>
    <cellStyle name="_Citigroup BMS 12.09.06 2" xfId="181"/>
    <cellStyle name="_Citigroup-PEST-12.09.06" xfId="182"/>
    <cellStyle name="_Citigroup-PEST-12.09.06 2" xfId="183"/>
    <cellStyle name="_CITOS - 11.12.07" xfId="184"/>
    <cellStyle name="_CITOS - 11.12.07 2" xfId="185"/>
    <cellStyle name="_Co Escalation" xfId="186"/>
    <cellStyle name="_Cochin Port Trust 70830" xfId="187"/>
    <cellStyle name="_Cochin Port Trust 70830 2" xfId="188"/>
    <cellStyle name="_Colombia Asia_30.12.06" xfId="189"/>
    <cellStyle name="_Colombia Asia_30.12.06 2" xfId="190"/>
    <cellStyle name="_Columbia - patiyala - FHS - 03.02.07" xfId="191"/>
    <cellStyle name="_Columbia - patiyala - FHS - 03.02.07 2" xfId="192"/>
    <cellStyle name="_Complex-wazirpur-09.05.07 " xfId="193"/>
    <cellStyle name="_Complex-wazirpur-09.05.07  2" xfId="194"/>
    <cellStyle name="_COMVERSE 13 Apr 07" xfId="195"/>
    <cellStyle name="_COMVERSE 13 Apr 07 2" xfId="196"/>
    <cellStyle name="_Costcase for Alstom - consolidated_v1.1" xfId="197"/>
    <cellStyle name="_costcase_24Aug_final_V1.5" xfId="198"/>
    <cellStyle name="_CR SMP-FSP WIF - Rev3" xfId="199"/>
    <cellStyle name="_CRN-BSNL BMS 07.11.06" xfId="200"/>
    <cellStyle name="_CRN-BSNL BMS 07.11.06 2" xfId="201"/>
    <cellStyle name="_CRN-IBS software - 23 04 07" xfId="202"/>
    <cellStyle name="_CRN-IBS software - 23 04 07 2" xfId="203"/>
    <cellStyle name="_Crown - FPS - 19.06.07 - R1" xfId="204"/>
    <cellStyle name="_Crown - FPS - 19.06.07 - R1 2" xfId="205"/>
    <cellStyle name="_Crown - FPS - 19.06.07 - R1 3" xfId="206"/>
    <cellStyle name="_Crown - FPS - 19.06.07 - R1 3 2" xfId="207"/>
    <cellStyle name="_Crown - FPS - 19.06.07 - R1 3 3" xfId="1458"/>
    <cellStyle name="_Crown - FPS - 19.06.07 - R1 4" xfId="208"/>
    <cellStyle name="_Crown - FPS - 19.06.07 - R1 5" xfId="1457"/>
    <cellStyle name="_CRU1 Building 7A Rev  4 With Comments" xfId="209"/>
    <cellStyle name="_CRU1 Building 7A Rev  7A Final" xfId="210"/>
    <cellStyle name="_CSC Guard Patrol 21.07.06 All For reference" xfId="211"/>
    <cellStyle name="_CSC Guard Patrol 21.07.06 All For reference 2" xfId="212"/>
    <cellStyle name="_CTS - CDS - 20.09.06" xfId="213"/>
    <cellStyle name="_CTS - CDS - 20.09.06 2" xfId="214"/>
    <cellStyle name="_CTS DLF - QUADRA - 11.06.07" xfId="215"/>
    <cellStyle name="_CTS DLF - QUADRA - 11.06.07 2" xfId="216"/>
    <cellStyle name="_CTS, Cochin - 25.10.2006" xfId="217"/>
    <cellStyle name="_CTS, Cochin - 25.10.2006 2" xfId="218"/>
    <cellStyle name="_Dahisar Mall - 17.06.08" xfId="219"/>
    <cellStyle name="_Dahisar Mall - 17.06.08 2" xfId="220"/>
    <cellStyle name="_Deisgn Gap Vaulations_FM_Rev 0" xfId="221"/>
    <cellStyle name="_design" xfId="222"/>
    <cellStyle name="_design 2" xfId="223"/>
    <cellStyle name="_Divyashree 70215" xfId="224"/>
    <cellStyle name="_Divyashree 70215 2" xfId="225"/>
    <cellStyle name="_DLF xSeries BoM v 1.0" xfId="226"/>
    <cellStyle name="_DLF xSeries BoM v 1.0 2" xfId="227"/>
    <cellStyle name="_E &amp; Y Sprk Mod - 05.10.06" xfId="228"/>
    <cellStyle name="_E &amp; Y Sprk Mod - 05.10.06 2" xfId="229"/>
    <cellStyle name="_E &amp; Y UB City As per Engg -04.12.06" xfId="230"/>
    <cellStyle name="_E &amp; Y UB City As per Engg -04.12.06 2" xfId="231"/>
    <cellStyle name="_Edifice-sutherland" xfId="232"/>
    <cellStyle name="_Edifice-sutherland 2" xfId="233"/>
    <cellStyle name="_EDS Malad Due Del 60902" xfId="234"/>
    <cellStyle name="_EDS Malad Due Del 60902 2" xfId="235"/>
    <cellStyle name="_elpas" xfId="236"/>
    <cellStyle name="_elpas 2" xfId="237"/>
    <cellStyle name="_Enercon  ACS, CCTV 28.09.06R1" xfId="238"/>
    <cellStyle name="_Enercon  ACS, CCTV 28.09.06R1 2" xfId="239"/>
    <cellStyle name="_Esc Multple Data Points as of 12-25-2005" xfId="240"/>
    <cellStyle name="_Eskayem_Runwal Town - make list" xfId="241"/>
    <cellStyle name="_Eskayem_Runwal Town - make list 2" xfId="242"/>
    <cellStyle name="_Eskayem_Runwal Town - make list 3" xfId="243"/>
    <cellStyle name="_Eskayem_Runwal Town - make list 3 2" xfId="244"/>
    <cellStyle name="_Eskayem_Runwal Town - make list 3 3" xfId="1460"/>
    <cellStyle name="_Eskayem_Runwal Town - make list 4" xfId="245"/>
    <cellStyle name="_Eskayem_Runwal Town - make list 5" xfId="1459"/>
    <cellStyle name="_Eskayem_Runwal Town -fps-19.03.07" xfId="246"/>
    <cellStyle name="_Eskayem_Runwal Town -fps-19.03.07 2" xfId="247"/>
    <cellStyle name="_Eskayem_Runwal Town -fps-19.03.07 3" xfId="248"/>
    <cellStyle name="_Eskayem_Runwal Town -fps-19.03.07 3 2" xfId="249"/>
    <cellStyle name="_Eskayem_Runwal Town -fps-19.03.07 3 3" xfId="1462"/>
    <cellStyle name="_Eskayem_Runwal Town -fps-19.03.07 4" xfId="250"/>
    <cellStyle name="_Eskayem_Runwal Town -fps-19.03.07 5" xfId="1461"/>
    <cellStyle name="_ETA Techno Park -  Block 4 - 04.10.06mail" xfId="251"/>
    <cellStyle name="_ETA Techno Park -  Block 4 - 04.10.06mail 2" xfId="252"/>
    <cellStyle name="_euronet 60401" xfId="253"/>
    <cellStyle name="_euronet 60401 2" xfId="254"/>
    <cellStyle name="_EuroNet Price" xfId="255"/>
    <cellStyle name="_EuroNet Price 2" xfId="256"/>
    <cellStyle name="_EuroNet_List Price Template (1)" xfId="257"/>
    <cellStyle name="_EuroNet_List Price Template (1) 2" xfId="258"/>
    <cellStyle name="_External Works BOQ's" xfId="259"/>
    <cellStyle name="_F11sM1-4 and F11x_OoM Est_1268 HVM1_Rev 4-1" xfId="260"/>
    <cellStyle name="_F12c Final-1- rev1" xfId="261"/>
    <cellStyle name="_F29_May,12'06_Est._Fluor&amp;FJP" xfId="262"/>
    <cellStyle name="_fas sample 61221" xfId="263"/>
    <cellStyle name="_fas sample 61221 2" xfId="264"/>
    <cellStyle name="_FAS TNQ MEC 60710" xfId="265"/>
    <cellStyle name="_FAS TNQ MEC 60710 2" xfId="266"/>
    <cellStyle name="_File Server Storage Area Rev 3 3-22-06 Submittal" xfId="267"/>
    <cellStyle name="_Final Offer_ CRISIL" xfId="268"/>
    <cellStyle name="_Final Offer_ CRISIL 2" xfId="269"/>
    <cellStyle name="_FinalNEWdec" xfId="270"/>
    <cellStyle name="_Fire and security costing for Share Khan at Parel" xfId="271"/>
    <cellStyle name="_Fire and security costing for Share Khan at Parel 2" xfId="272"/>
    <cellStyle name="_FJP Est Walk A9 Rev 5-3" xfId="273"/>
    <cellStyle name="_Fluor&amp;FJP_F29Est_5-12-06_Adj'd for Detail Only" xfId="274"/>
    <cellStyle name="_FM 200 Requirement (1)" xfId="275"/>
    <cellStyle name="_FM 200 Requirement (1) 2" xfId="276"/>
    <cellStyle name="_FM-200 BUGETORY QOUTE" xfId="277"/>
    <cellStyle name="_FM-200 BUGETORY QOUTE 2" xfId="278"/>
    <cellStyle name="_FM-200 BUGETORY QOUTE 3" xfId="279"/>
    <cellStyle name="_FM-200 BUGETORY QOUTE 3 2" xfId="280"/>
    <cellStyle name="_FM-200 BUGETORY QOUTE 3 3" xfId="1464"/>
    <cellStyle name="_FM-200 BUGETORY QOUTE 4" xfId="281"/>
    <cellStyle name="_FM-200 BUGETORY QOUTE 5" xfId="1463"/>
    <cellStyle name="_Garden Reach_Kolkata-22.08.08" xfId="282"/>
    <cellStyle name="_Garden Reach_Kolkata-22.08.08 2" xfId="283"/>
    <cellStyle name="_Garden Reach_Kolkata-22.08.08 2 2" xfId="284"/>
    <cellStyle name="_Garden Reach_Kolkata-22.08.08 3" xfId="285"/>
    <cellStyle name="_Gateway - Pune(BMS)- 17.12.07" xfId="286"/>
    <cellStyle name="_Gateway - Pune(BMS)- 17.12.07 2" xfId="287"/>
    <cellStyle name="_Gateway Spectral-Tech" xfId="288"/>
    <cellStyle name="_Gateway Spectral-Tech 2" xfId="289"/>
    <cellStyle name="_Gateway Spectral-Tech 3" xfId="290"/>
    <cellStyle name="_Gateway Spectral-Tech 3 2" xfId="291"/>
    <cellStyle name="_Gateway Spectral-Tech 3 3" xfId="1466"/>
    <cellStyle name="_Gateway Spectral-Tech 4" xfId="292"/>
    <cellStyle name="_Gateway Spectral-Tech 5" xfId="1465"/>
    <cellStyle name="_Gayatri Park-Hyd-24-12-08" xfId="293"/>
    <cellStyle name="_General BMS" xfId="294"/>
    <cellStyle name="_General BMS 07" xfId="295"/>
    <cellStyle name="_General BMS 07 2" xfId="296"/>
    <cellStyle name="_General BMS 2" xfId="297"/>
    <cellStyle name="_General Rs with sbt sft" xfId="298"/>
    <cellStyle name="_General Rs with sbt sft 2" xfId="299"/>
    <cellStyle name="_General WLD" xfId="300"/>
    <cellStyle name="_General WLD 2" xfId="301"/>
    <cellStyle name="_Genysis AFAS 19.08.06" xfId="302"/>
    <cellStyle name="_Genysis AFAS 19.08.06 2" xfId="303"/>
    <cellStyle name="_Global (Harayana) 16.11.05" xfId="304"/>
    <cellStyle name="_Global (Harayana) 16.11.05 2" xfId="305"/>
    <cellStyle name="_Global Hospital  - 16.10.07" xfId="306"/>
    <cellStyle name="_Global Hospital  - 16.10.07 2" xfId="307"/>
    <cellStyle name="_GNFC - Vesda - 25.01.07" xfId="308"/>
    <cellStyle name="_GNFC - Vesda - 25.01.07 2" xfId="309"/>
    <cellStyle name="_GNFC , Mini datacenter - 17.01.08,e-mail" xfId="310"/>
    <cellStyle name="_GNFC , Mini datacenter - 17.01.08,e-mail 2" xfId="311"/>
    <cellStyle name="_GNFC-RFP-BMS-17.01.08-mail" xfId="312"/>
    <cellStyle name="_GNFC-RFP-BMS-17.01.08-mail 2" xfId="313"/>
    <cellStyle name="_Good Unit_Correlation_512 (2)" xfId="314"/>
    <cellStyle name="_Havells India Ltd_V602569" xfId="315"/>
    <cellStyle name="_Havells India Ltd_V602569 2" xfId="316"/>
    <cellStyle name="_Hilton Hotel - 14.03.08" xfId="317"/>
    <cellStyle name="_Hilton Hotel - 14.03.08 2" xfId="318"/>
    <cellStyle name="_Hiranandani Builders (Kensington) - 06.06.07R2" xfId="319"/>
    <cellStyle name="_Hiranandani Builders (Kensington) - 06.06.07R2 2" xfId="320"/>
    <cellStyle name="_IBM Data Center - 15.07.06" xfId="321"/>
    <cellStyle name="_IBM Data Center - 15.07.06 2" xfId="322"/>
    <cellStyle name="_IBM Data Centre - 27.09.06,e-mail" xfId="323"/>
    <cellStyle name="_IBM Data Centre - 27.09.06,e-mail 2" xfId="324"/>
    <cellStyle name="_IBM K Block - Manyatta" xfId="325"/>
    <cellStyle name="_IBM K Block - Manyatta 2" xfId="326"/>
    <cellStyle name="_IBM Manyata 1.4.06" xfId="327"/>
    <cellStyle name="_IBM Manyata 1.4.06 2" xfId="328"/>
    <cellStyle name="_IBM-datacentre-28.09.06" xfId="329"/>
    <cellStyle name="_IBM-datacentre-28.09.06 2" xfId="330"/>
    <cellStyle name="_IBM-RFP-2008-RD-170,Pune-14.10.08" xfId="331"/>
    <cellStyle name="_IBMS BOQ" xfId="332"/>
    <cellStyle name="_IBMS BOQ 2" xfId="333"/>
    <cellStyle name="_IDC chennai - 30.03.06" xfId="334"/>
    <cellStyle name="_IDC chennai - 30.03.06 2" xfId="335"/>
    <cellStyle name="_ILMS Cost Case v1.1" xfId="336"/>
    <cellStyle name="_ILMS cost case-MA" xfId="337"/>
    <cellStyle name="_ILMS_Consolidated2806" xfId="338"/>
    <cellStyle name="_ILMS_Consolidated2806 2" xfId="339"/>
    <cellStyle name="_Incubation Center for Muthoot,Kochi-28.04.06" xfId="340"/>
    <cellStyle name="_Incubation Center for Muthoot,Kochi-28.04.06 2" xfId="341"/>
    <cellStyle name="_INT(KM2)071111(KM2 Security Panel(GRDV))" xfId="342"/>
    <cellStyle name="_Integra T 28.12.05 " xfId="343"/>
    <cellStyle name="_Integra T 28.12.05  2" xfId="344"/>
    <cellStyle name="_Intelenet - 4th Floor RRP 05.01.07" xfId="345"/>
    <cellStyle name="_Intelenet - 4th Floor RRP 05.01.07 2" xfId="346"/>
    <cellStyle name="_Intelenet-Spk - 01.08.06.R2(Increase 10%)" xfId="347"/>
    <cellStyle name="_Intelenet-Spk - 01.08.06.R2(Increase 10%) 2" xfId="348"/>
    <cellStyle name="_Intellivate-16.09.06" xfId="349"/>
    <cellStyle name="_Intellivate-16.09.06 2" xfId="350"/>
    <cellStyle name="_Interiors" xfId="351"/>
    <cellStyle name="_Interiors 2" xfId="352"/>
    <cellStyle name="_IO List" xfId="353"/>
    <cellStyle name="_IO List &amp; Contoller" xfId="354"/>
    <cellStyle name="_IO List &amp; Contoller 2" xfId="355"/>
    <cellStyle name="_IO List 2" xfId="356"/>
    <cellStyle name="_IO- List price" xfId="357"/>
    <cellStyle name="_IO- List price 2" xfId="358"/>
    <cellStyle name="_IO Summary" xfId="359"/>
    <cellStyle name="_IO Summary 2" xfId="360"/>
    <cellStyle name="_ISRO-Bhopal- 30.05.06" xfId="361"/>
    <cellStyle name="_ISRO-Bhopal- 30.05.06 2" xfId="362"/>
    <cellStyle name="_ITC Windsor Manor - 23.05.07" xfId="363"/>
    <cellStyle name="_ITC Windsor Manor - 23.05.07 2" xfId="364"/>
    <cellStyle name="_IVY Comptech FAS,PAS,ACS,CCTV,RRS 11.07.06" xfId="365"/>
    <cellStyle name="_IVY Comptech FAS,PAS,ACS,CCTV,RRS 11.07.06 2" xfId="366"/>
    <cellStyle name="_JEWELEX INDIA PVT LTD-29.07.08" xfId="367"/>
    <cellStyle name="_JEWELEX INDIA PVT LTD-29.07.08 2" xfId="368"/>
    <cellStyle name="_Karan Construction-10.08.06-rev" xfId="369"/>
    <cellStyle name="_Karan Construction-10.08.06-rev 2" xfId="370"/>
    <cellStyle name="_KG 360 - Qpro 6.6.06 r1" xfId="371"/>
    <cellStyle name="_KG 360 - Qpro 6.6.06 r1 2" xfId="372"/>
    <cellStyle name="_KLJ house - prithvi sound_18 05 07" xfId="373"/>
    <cellStyle name="_KLJ house - prithvi sound_18 05 07 2" xfId="374"/>
    <cellStyle name="_KLJ house - prithvi sound_18 05 07 3" xfId="375"/>
    <cellStyle name="_KLJ house - prithvi sound_18 05 07 3 2" xfId="376"/>
    <cellStyle name="_KLJ house - prithvi sound_18 05 07 3 3" xfId="1468"/>
    <cellStyle name="_KLJ house - prithvi sound_18 05 07 4" xfId="377"/>
    <cellStyle name="_KLJ house - prithvi sound_18 05 07 5" xfId="1467"/>
    <cellStyle name="_KLJ house -prithvi sound_31 05 07- R5 - opt1" xfId="378"/>
    <cellStyle name="_KLJ house -prithvi sound_31 05 07- R5 - opt1 2" xfId="379"/>
    <cellStyle name="_KLJ house -prithvi sound_31 05 07- R5 - opt1 3" xfId="380"/>
    <cellStyle name="_KLJ house -prithvi sound_31 05 07- R5 - opt1 3 2" xfId="381"/>
    <cellStyle name="_KLJ house -prithvi sound_31 05 07- R5 - opt1 3 3" xfId="1470"/>
    <cellStyle name="_KLJ house -prithvi sound_31 05 07- R5 - opt1 4" xfId="382"/>
    <cellStyle name="_KLJ house -prithvi sound_31 05 07- R5 - opt1 5" xfId="1469"/>
    <cellStyle name="_KMC 23 Oct 06" xfId="383"/>
    <cellStyle name="_KMC 23 Oct 06 2" xfId="384"/>
    <cellStyle name="_KRCD ACS 25.09.06 option-2" xfId="385"/>
    <cellStyle name="_KRCD ACS 25.09.06 option-2 2" xfId="386"/>
    <cellStyle name="_KRCD ACS 25.09.06 option-2_HVAC_OC_BOQ_R6 ( 28.01.2008 )" xfId="387"/>
    <cellStyle name="_Kris 60331 m" xfId="388"/>
    <cellStyle name="_Kris 60331 m 2" xfId="389"/>
    <cellStyle name="_Lakshmi Textiles - 17.01.08" xfId="390"/>
    <cellStyle name="_Lakshmi Textiles - 17.01.08 2" xfId="391"/>
    <cellStyle name="_Lakshmi Textiles - 17.01.08 3" xfId="392"/>
    <cellStyle name="_Lakshmi Textiles - 17.01.08 3 2" xfId="393"/>
    <cellStyle name="_Lakshmi Textiles - 17.01.08 3 3" xfId="1472"/>
    <cellStyle name="_Lakshmi Textiles - 17.01.08 4" xfId="394"/>
    <cellStyle name="_Lakshmi Textiles - 17.01.08 5" xfId="1471"/>
    <cellStyle name="_LAURUS LABS LIMITED" xfId="395"/>
    <cellStyle name="_LAURUS LABS LIMITED 2" xfId="396"/>
    <cellStyle name="_Lucas 60919 VDP wct" xfId="397"/>
    <cellStyle name="_Lucas 60919 VDP wct 2" xfId="398"/>
    <cellStyle name="_Lulu Hotel &amp; shop (BMS) - 12.12.07" xfId="399"/>
    <cellStyle name="_Lulu Hotel &amp; shop (BMS) - 12.12.07 2" xfId="400"/>
    <cellStyle name="_Lulu mall - 30.11.07" xfId="401"/>
    <cellStyle name="_Lulu mall - 30.11.07 2" xfId="402"/>
    <cellStyle name="_M5E1" xfId="403"/>
    <cellStyle name="_M5E1 2" xfId="404"/>
    <cellStyle name="_Mastek Mahape -09.05.06" xfId="405"/>
    <cellStyle name="_Mastek Mahape -09.05.06 2" xfId="406"/>
    <cellStyle name="_May'06 F29 Est. Preso Back Up_R1" xfId="407"/>
    <cellStyle name="_Menzies Aviation for CCCL 61229" xfId="408"/>
    <cellStyle name="_Menzies Aviation for CCCL 61229 2" xfId="409"/>
    <cellStyle name="_MMR Vaccine Facility - 26.11.07" xfId="410"/>
    <cellStyle name="_MMR Vaccine Facility - 26.11.07 2" xfId="411"/>
    <cellStyle name="_Moolchand Hospital- s125 - 05.01.2007" xfId="412"/>
    <cellStyle name="_Moolchand Hospital- s125 - 05.01.2007 2" xfId="413"/>
    <cellStyle name="_Mundra Commercial Airport-10-06-08" xfId="414"/>
    <cellStyle name="_Mundra Commercial Airport-10-06-08 2" xfId="415"/>
    <cellStyle name="_Naval Aircraft 70726" xfId="416"/>
    <cellStyle name="_Naval Aircraft 70726 2" xfId="417"/>
    <cellStyle name="_New India Assurance 60724" xfId="418"/>
    <cellStyle name="_New India Assurance 60724 2" xfId="419"/>
    <cellStyle name="_NIC_Storage_Aug06" xfId="420"/>
    <cellStyle name="_NIC_Storage_Aug06 2" xfId="421"/>
    <cellStyle name="_Nirlon Knowledge Park - Full working File" xfId="422"/>
    <cellStyle name="_Nirlon Knowledge Park - Full working File 2" xfId="423"/>
    <cellStyle name="_Nokia Foxconn Ph II - IBMS - 13.03.07 R1" xfId="424"/>
    <cellStyle name="_Nokia Foxconn Ph II - IBMS - 13.03.07 R1 2" xfId="425"/>
    <cellStyle name="_Nokia Siemens BMS 27.09.07" xfId="426"/>
    <cellStyle name="_Nokia Siemens BMS 27.09.07 2" xfId="427"/>
    <cellStyle name="_NOKIA-BMS-BOQ-28.09.2007" xfId="428"/>
    <cellStyle name="_NOKIA-BMS-BOQ-28.09.2007 2" xfId="429"/>
    <cellStyle name="_Normalization Apollo GPB 3rd Sty Fitout" xfId="430"/>
    <cellStyle name="_Normalization Apollo PhB 90% Cost" xfId="431"/>
    <cellStyle name="_NTPC-21-December-2006" xfId="432"/>
    <cellStyle name="_NTPC-21-December-2006 2" xfId="433"/>
    <cellStyle name="_Office Tiger RA puram 61030" xfId="434"/>
    <cellStyle name="_Office Tiger RA puram 61030 2" xfId="435"/>
    <cellStyle name="_Oil India, Delhi, DC-31.10.08-R1" xfId="436"/>
    <cellStyle name="_Oil India, Delhi, DC-31.10.08-R1 2" xfId="437"/>
    <cellStyle name="_OMS COST CASE Version 2 8th November 20005 QA1 " xfId="438"/>
    <cellStyle name="_OMS COST CASE Version 2 8th November 20005 QA1  2" xfId="439"/>
    <cellStyle name="_Oracle HYD 19.06.06" xfId="440"/>
    <cellStyle name="_Oracle HYD 19.06.06 2" xfId="441"/>
    <cellStyle name="_P.V.S.M Hospital -17.05.06-Unpriced" xfId="442"/>
    <cellStyle name="_P.V.S.M Hospital -17.05.06-Unpriced 2" xfId="443"/>
    <cellStyle name="_P601 DC Recommendation Master File 1-18-06" xfId="444"/>
    <cellStyle name="_Park Centra - Data Sheet,29.11.06" xfId="445"/>
    <cellStyle name="_Park Centra - Data Sheet,29.11.06 2" xfId="446"/>
    <cellStyle name="_Park Centra-22.02.07-R3" xfId="447"/>
    <cellStyle name="_Park Centra-22.02.07-R3 2" xfId="448"/>
    <cellStyle name="_Part Centra - cyberpark" xfId="449"/>
    <cellStyle name="_Part Centra - cyberpark 2" xfId="450"/>
    <cellStyle name="_PB3 EST" xfId="451"/>
    <cellStyle name="_PB3 EST-BUDGET Gloria" xfId="452"/>
    <cellStyle name="_PCS INR -29.04.08" xfId="453"/>
    <cellStyle name="_PCS INR -29.04.08 2" xfId="454"/>
    <cellStyle name="_Pfizer Phase II - 27.09.07" xfId="455"/>
    <cellStyle name="_Pfizer Phase II - 27.09.07 2" xfId="456"/>
    <cellStyle name="_PMV load calcns" xfId="457"/>
    <cellStyle name="_Pokarna CCTV, PF 12.11.07 R3 $" xfId="458"/>
    <cellStyle name="_Pokarna CCTV, PF 12.11.07 R3 $ 2" xfId="459"/>
    <cellStyle name="_Port Trust,Data Center -31.05.06" xfId="460"/>
    <cellStyle name="_Port Trust,Data Center -31.05.06 2" xfId="461"/>
    <cellStyle name="_POWER" xfId="462"/>
    <cellStyle name="_POWER_Cost" xfId="463"/>
    <cellStyle name="_Prashanth 04.07.06" xfId="464"/>
    <cellStyle name="_Prashanth 04.07.06 2" xfId="465"/>
    <cellStyle name="_Prashanth-25.02.06-R2" xfId="466"/>
    <cellStyle name="_Prashanth-25.02.06-R2 2" xfId="467"/>
    <cellStyle name="_Premier Mills 80103" xfId="468"/>
    <cellStyle name="_Premier Mills 80103 2" xfId="469"/>
    <cellStyle name="_Pri Sch 7216" xfId="470"/>
    <cellStyle name="_Pri Sch 7220" xfId="471"/>
    <cellStyle name="_Pri Sch 7403" xfId="472"/>
    <cellStyle name="_printer cons 60518" xfId="473"/>
    <cellStyle name="_Problems with Using CPI 12-25-2005" xfId="474"/>
    <cellStyle name="_Prozone (BMS) - 27..02.08" xfId="475"/>
    <cellStyle name="_Prozone (BMS) - 27..02.08 2" xfId="476"/>
    <cellStyle name="_Prozone (BMS) - 27..02.08 3" xfId="477"/>
    <cellStyle name="_Prozone (BMS) - 27..02.08 3 2" xfId="478"/>
    <cellStyle name="_Prozone (BMS) - 27..02.08 3 3" xfId="1474"/>
    <cellStyle name="_Prozone (BMS) - 27..02.08 4" xfId="479"/>
    <cellStyle name="_Prozone (BMS) - 27..02.08 5" xfId="1473"/>
    <cellStyle name="_PVS Hospital,Kochi_150406_M" xfId="480"/>
    <cellStyle name="_PVS Hospital,Kochi_150406_M 2" xfId="481"/>
    <cellStyle name="_RA3 GPB" xfId="482"/>
    <cellStyle name="_Ranbaxy_070306" xfId="483"/>
    <cellStyle name="_Ranbaxy_070306 2" xfId="484"/>
    <cellStyle name="_RBI wipro BMS 16.6.06" xfId="485"/>
    <cellStyle name="_RBI wipro BMS 16.6.06 2" xfId="486"/>
    <cellStyle name="_Ref. BMS UB City 22.9.06" xfId="487"/>
    <cellStyle name="_Ref. BMS UB City 22.9.06 2" xfId="488"/>
    <cellStyle name="_Reional Modifiers - China R0" xfId="489"/>
    <cellStyle name="_Reliance - ADA,IDC3 - 28.01.08" xfId="490"/>
    <cellStyle name="_Reliance - ADA,IDC3 - 28.01.08 2" xfId="491"/>
    <cellStyle name="_Reliance - s125 - 05.01.2007" xfId="492"/>
    <cellStyle name="_Reliance - s125 - 05.01.2007 2" xfId="493"/>
    <cellStyle name="_Reliance -IDC2- VESDA - 12.03.07" xfId="494"/>
    <cellStyle name="_Reliance -IDC2- VESDA - 12.03.07 2" xfId="495"/>
    <cellStyle name="_Reliance-24.02.06-Email" xfId="496"/>
    <cellStyle name="_Reliance-24.02.06-Email 2" xfId="497"/>
    <cellStyle name="_Rising Hotel Ltd - Rev -  15.05.07" xfId="498"/>
    <cellStyle name="_Rising Hotel Ltd - Rev -  15.05.07 2" xfId="499"/>
    <cellStyle name="_RMZ Millenia Buisness Park mail-27.09.06-R1" xfId="500"/>
    <cellStyle name="_RMZ Millenia Buisness Park mail-27.09.06-R1 2" xfId="501"/>
    <cellStyle name="_RMZ Millenia Buisness Park mail-27.09.06-R1 3" xfId="502"/>
    <cellStyle name="_RMZ Millenia Buisness Park mail-27.09.06-R1 3 2" xfId="503"/>
    <cellStyle name="_RMZ Millenia Buisness Park mail-27.09.06-R1 3 3" xfId="1476"/>
    <cellStyle name="_RMZ Millenia Buisness Park mail-27.09.06-R1 4" xfId="504"/>
    <cellStyle name="_RMZ Millenia Buisness Park mail-27.09.06-R1 5" xfId="1475"/>
    <cellStyle name="_RMZ Millinea (ACS, CCTV &amp; BMS) - 05.09.07R7(SiemensBMS)" xfId="505"/>
    <cellStyle name="_RMZ Millinea (ACS, CCTV &amp; BMS) - 05.09.07R7(SiemensBMS) 2" xfId="506"/>
    <cellStyle name="_ROM estimate for CDCO Q4'07 LRP Rev1_ww10.1" xfId="507"/>
    <cellStyle name="_Royal Valley-FPS1-22.01.07" xfId="508"/>
    <cellStyle name="_Royal Valley-FPS1-22.01.07 2" xfId="509"/>
    <cellStyle name="_Runwal Town - make list" xfId="510"/>
    <cellStyle name="_Runwal Town - make list 2" xfId="511"/>
    <cellStyle name="_Runwal Town - make list 3" xfId="512"/>
    <cellStyle name="_Runwal Town - make list 3 2" xfId="513"/>
    <cellStyle name="_Runwal Town - make list 3 3" xfId="1478"/>
    <cellStyle name="_Runwal Town - make list 4" xfId="514"/>
    <cellStyle name="_Runwal Town - make list 5" xfId="1477"/>
    <cellStyle name="_sahara - FPS - DSN - BOQ - 17.02.07" xfId="515"/>
    <cellStyle name="_sahara - FPS - DSN - BOQ - 17.02.07 2" xfId="516"/>
    <cellStyle name="_sahara - FPS - DSN - BOQ - 17.02.07 3" xfId="517"/>
    <cellStyle name="_sahara - FPS - DSN - BOQ - 17.02.07 3 2" xfId="518"/>
    <cellStyle name="_sahara - FPS - DSN - BOQ - 17.02.07 3 3" xfId="1480"/>
    <cellStyle name="_sahara - FPS - DSN - BOQ - 17.02.07 4" xfId="519"/>
    <cellStyle name="_sahara - FPS - DSN - BOQ - 17.02.07 5" xfId="1479"/>
    <cellStyle name="_SCB-SCOPE-EDIFICE FAS,PA,ACS,CCTV,BMS 10.11.06-DI" xfId="520"/>
    <cellStyle name="_SCB-SCOPE-EDIFICE FAS,PA,ACS,CCTV,BMS 10.11.06-DI 2" xfId="521"/>
    <cellStyle name="_Sew electricals-University 17.4.07" xfId="522"/>
    <cellStyle name="_Sew electricals-University 17.4.07 2" xfId="523"/>
    <cellStyle name="_Sheet2" xfId="524"/>
    <cellStyle name="_Sheet2 2" xfId="525"/>
    <cellStyle name="_Sheet3" xfId="526"/>
    <cellStyle name="_Sheet3 2" xfId="527"/>
    <cellStyle name="_Sheet4" xfId="528"/>
    <cellStyle name="_Sheet4 2" xfId="529"/>
    <cellStyle name="_Shell - Afas &amp; Pa - 23.05.06" xfId="530"/>
    <cellStyle name="_Shell - Afas &amp; Pa - 23.05.06 2" xfId="531"/>
    <cellStyle name="_Siemens Worksheet" xfId="532"/>
    <cellStyle name="_Siemens Worksheet 2" xfId="533"/>
    <cellStyle name="_Siemens Worksheet 3" xfId="534"/>
    <cellStyle name="_Siemens Worksheet 3 2" xfId="535"/>
    <cellStyle name="_Siemens Worksheet 3 3" xfId="1482"/>
    <cellStyle name="_Siemens Worksheet 4" xfId="536"/>
    <cellStyle name="_Siemens Worksheet 5" xfId="1481"/>
    <cellStyle name="_Sify - Vashi - S125 - 19.01.2007" xfId="537"/>
    <cellStyle name="_Sify - Vashi - S125 - 19.01.2007 2" xfId="538"/>
    <cellStyle name="_SIPCOT IT park-Siruseri-FHS-22.01.2007" xfId="539"/>
    <cellStyle name="_SIPCOT IT park-Siruseri-FHS-22.01.2007 2" xfId="540"/>
    <cellStyle name="_South Carolina WIF Estimate Rev 1" xfId="541"/>
    <cellStyle name="_Spectral - Siddivinayak Temple" xfId="542"/>
    <cellStyle name="_Spectral - Siddivinayak Temple 2" xfId="543"/>
    <cellStyle name="_Spectral - Siddivinayak Temple 3" xfId="544"/>
    <cellStyle name="_Spectral - Siddivinayak Temple 3 2" xfId="545"/>
    <cellStyle name="_Spectral - Siddivinayak Temple 3 3" xfId="1484"/>
    <cellStyle name="_Spectral - Siddivinayak Temple 4" xfId="546"/>
    <cellStyle name="_Spectral - Siddivinayak Temple 5" xfId="1483"/>
    <cellStyle name="_Spectral_Somerset Greenways-20.04.07" xfId="547"/>
    <cellStyle name="_Spectral_Somerset Greenways-20.04.07 2" xfId="548"/>
    <cellStyle name="_Sterling &amp; Wilson MP Mills PAS,IAS 28.08.06" xfId="549"/>
    <cellStyle name="_Sterling &amp; Wilson MP Mills PAS,IAS 28.08.06 2" xfId="550"/>
    <cellStyle name="_Sterling Wilson Mp Mills 07(1).08.06Email" xfId="551"/>
    <cellStyle name="_Sterling Wilson Mp Mills 07(1).08.06Email 2" xfId="552"/>
    <cellStyle name="_Sutherland Technologies 21.10.05" xfId="553"/>
    <cellStyle name="_Sutherland Technologies 21.10.05 2" xfId="554"/>
    <cellStyle name="_Sutherland Technologies 21.10.05 3" xfId="555"/>
    <cellStyle name="_Sutherland Technologies 21.10.05 3 2" xfId="556"/>
    <cellStyle name="_Sutherland Technologies 21.10.05 3 3" xfId="1486"/>
    <cellStyle name="_Sutherland Technologies 21.10.05 4" xfId="557"/>
    <cellStyle name="_Sutherland Technologies 21.10.05 5" xfId="1485"/>
    <cellStyle name="_syntel - FFTG - 11 05 07" xfId="558"/>
    <cellStyle name="_syntel - FFTG - 11 05 07 2" xfId="559"/>
    <cellStyle name="_syntel - FFTG - 11 05 07 3" xfId="560"/>
    <cellStyle name="_syntel - FFTG - 11 05 07 3 2" xfId="561"/>
    <cellStyle name="_syntel - FFTG - 11 05 07 3 3" xfId="1488"/>
    <cellStyle name="_syntel - FFTG - 11 05 07 4" xfId="562"/>
    <cellStyle name="_syntel - FFTG - 11 05 07 5" xfId="1487"/>
    <cellStyle name="_Syntel,PUNE -Peirmtr, S1 &amp;  S2 - R2-12.2.08" xfId="563"/>
    <cellStyle name="_Syntel,PUNE -Peirmtr, S1 &amp;  S2 - R2-12.2.08 2" xfId="564"/>
    <cellStyle name="_Telecom DC, Gurgaon-Wipro-5.11.08" xfId="565"/>
    <cellStyle name="_Teledata ACSCCTVFASPAS 11-04-07 (3)" xfId="566"/>
    <cellStyle name="_Teledata ACSCCTVFASPAS 11-04-07 (3) 2" xfId="567"/>
    <cellStyle name="_Teledata informatics-12.10.06" xfId="568"/>
    <cellStyle name="_Teledata informatics-12.10.06 2" xfId="569"/>
    <cellStyle name="_temp Artemis" xfId="570"/>
    <cellStyle name="_Tender Unpriced BOQ Draft Rev 0 RELIANCE" xfId="571"/>
    <cellStyle name="_Tender Unpriced BOQ Draft Rev 0 RELIANCE 2" xfId="572"/>
    <cellStyle name="_Times square - Unpriced_01.02.07" xfId="573"/>
    <cellStyle name="_Times square - Unpriced_01.02.07 2" xfId="574"/>
    <cellStyle name="_Tranocean BMS 16.01.07 DI" xfId="575"/>
    <cellStyle name="_Tranocean BMS 16.01.07 DI 2" xfId="576"/>
    <cellStyle name="_Tranocean BMS 19.01.07 R1 INR" xfId="577"/>
    <cellStyle name="_Tranocean BMS 19.01.07 R1 INR 2" xfId="578"/>
    <cellStyle name="_Transocean Security-10.01.07-INR" xfId="579"/>
    <cellStyle name="_Transocean Security-10.01.07-INR 2" xfId="580"/>
    <cellStyle name="_TX IO Current Calculation" xfId="581"/>
    <cellStyle name="_TX IO Current Calculation 2" xfId="582"/>
    <cellStyle name="_UB- Citigroup - 30.12.06" xfId="583"/>
    <cellStyle name="_UB- Citigroup - 30.12.06 2" xfId="584"/>
    <cellStyle name="_UB-CITY-POINT-SUMMARY-SEP-17" xfId="585"/>
    <cellStyle name="_UB-CITY-POINT-SUMMARY-SEP-17 2" xfId="586"/>
    <cellStyle name="_UPW Final Filters NM Rev0 6-15-05 e-mail" xfId="587"/>
    <cellStyle name="_UTI - 23.06.06 - RiT2" xfId="588"/>
    <cellStyle name="_UTI - 23.06.06 - RiT2 2" xfId="589"/>
    <cellStyle name="_UTI - RP - 23.06.06" xfId="590"/>
    <cellStyle name="_UTI - RP - 23.06.06 2" xfId="591"/>
    <cellStyle name="_Vila Parle, DC-26.09.08" xfId="592"/>
    <cellStyle name="_Vila Parle, DC-26.09.08 2" xfId="593"/>
    <cellStyle name="_VIS Hotel (BMS) - 25.05.07R1 (version 1)" xfId="594"/>
    <cellStyle name="_VIS Hotel (BMS) - 25.05.07R1 (version 1) 2" xfId="595"/>
    <cellStyle name="_VN Escalation Study 1" xfId="596"/>
    <cellStyle name="_Volkswagen_ DC DR - Security" xfId="597"/>
    <cellStyle name="_Volkswagen_ DC DR - Security 2" xfId="598"/>
    <cellStyle name="_VSSC-AIS_Cost summary &amp; Estimates" xfId="599"/>
    <cellStyle name="_Whitefield Palms (BMS) - 20.07.07" xfId="600"/>
    <cellStyle name="_Whitefield Palms (BMS) - 20.07.07 2" xfId="601"/>
    <cellStyle name="_Wisdom - Spk - 06.06.07" xfId="602"/>
    <cellStyle name="_Wisdom - Spk - 06.06.07 2" xfId="603"/>
    <cellStyle name="_World trade Park_unpriced boq_23.02.07" xfId="604"/>
    <cellStyle name="_World trade Park_unpriced boq_23.02.07 2" xfId="605"/>
    <cellStyle name="_WORLD TRADE PARK21 12 05 - CCTV  ACS" xfId="606"/>
    <cellStyle name="_WORLD TRADE PARK21 12 05 - CCTV  ACS 2" xfId="607"/>
    <cellStyle name="`GENERAL" xfId="608"/>
    <cellStyle name="’Ê‰Ý [0.00]_Region Orders (2)" xfId="609"/>
    <cellStyle name="’Ê‰Ý_Region Orders (2)" xfId="610"/>
    <cellStyle name="•W?_Pacific Region P&amp;L" xfId="611"/>
    <cellStyle name="•W€_Electrical" xfId="612"/>
    <cellStyle name="•W_‹ó—“" xfId="613"/>
    <cellStyle name="fEñY [0.00]_pldt" xfId="614"/>
    <cellStyle name="fEñY_pldt" xfId="615"/>
    <cellStyle name="W_INND-3©Ï" xfId="616"/>
    <cellStyle name="0,0_x000d__x000a_NA_x000d__x000a_" xfId="617"/>
    <cellStyle name="0,0_x000d__x000a_NA_x000d__x000a_ 2" xfId="618"/>
    <cellStyle name="0,0_x000d__x000a_NA_x000d__x000a_ 2 2" xfId="619"/>
    <cellStyle name="0,0_x000d__x000a_NA_x000d__x000a_ 3" xfId="620"/>
    <cellStyle name="0,0_x000d__x000a_NA_x000d__x000a__Boq Bunglow Aurangabad-Modified" xfId="621"/>
    <cellStyle name="¹éºÐÀ²_±âÅ¸" xfId="622"/>
    <cellStyle name="20% - Accent1 2" xfId="623"/>
    <cellStyle name="20% - Accent2 2" xfId="624"/>
    <cellStyle name="20% - Accent3 2" xfId="625"/>
    <cellStyle name="20% - Accent4 2" xfId="626"/>
    <cellStyle name="20% - Accent5 2" xfId="627"/>
    <cellStyle name="20% - Accent6 2" xfId="628"/>
    <cellStyle name="40% - Accent1 2" xfId="629"/>
    <cellStyle name="40% - Accent2 2" xfId="630"/>
    <cellStyle name="40% - Accent3 2" xfId="631"/>
    <cellStyle name="40% - Accent4 2" xfId="632"/>
    <cellStyle name="40% - Accent5 2" xfId="633"/>
    <cellStyle name="40% - Accent6 2" xfId="634"/>
    <cellStyle name="4Decimal" xfId="635"/>
    <cellStyle name="4Decimal 2" xfId="636"/>
    <cellStyle name="60% - Accent1 2" xfId="637"/>
    <cellStyle name="60% - Accent2 2" xfId="638"/>
    <cellStyle name="60% - Accent3 2" xfId="639"/>
    <cellStyle name="60% - Accent4 2" xfId="640"/>
    <cellStyle name="60% - Accent5 2" xfId="641"/>
    <cellStyle name="60% - Accent6 2" xfId="642"/>
    <cellStyle name="75" xfId="643"/>
    <cellStyle name="Accent1 - 20%" xfId="644"/>
    <cellStyle name="Accent1 - 40%" xfId="645"/>
    <cellStyle name="Accent1 - 60%" xfId="646"/>
    <cellStyle name="Accent1 2" xfId="647"/>
    <cellStyle name="Accent2 - 20%" xfId="648"/>
    <cellStyle name="Accent2 - 40%" xfId="649"/>
    <cellStyle name="Accent2 - 60%" xfId="650"/>
    <cellStyle name="Accent2 2" xfId="651"/>
    <cellStyle name="Accent3 - 20%" xfId="652"/>
    <cellStyle name="Accent3 - 40%" xfId="653"/>
    <cellStyle name="Accent3 - 60%" xfId="654"/>
    <cellStyle name="Accent3 2" xfId="655"/>
    <cellStyle name="Accent4 - 20%" xfId="656"/>
    <cellStyle name="Accent4 - 40%" xfId="657"/>
    <cellStyle name="Accent4 - 60%" xfId="658"/>
    <cellStyle name="Accent4 2" xfId="659"/>
    <cellStyle name="Accent5 - 20%" xfId="660"/>
    <cellStyle name="Accent5 - 40%" xfId="661"/>
    <cellStyle name="Accent5 - 60%" xfId="662"/>
    <cellStyle name="Accent5 2" xfId="663"/>
    <cellStyle name="Accent6 - 20%" xfId="664"/>
    <cellStyle name="Accent6 - 40%" xfId="665"/>
    <cellStyle name="Accent6 - 60%" xfId="666"/>
    <cellStyle name="Accent6 2" xfId="667"/>
    <cellStyle name="active" xfId="668"/>
    <cellStyle name="ÅëÈ­ [0]_±âÅ¸" xfId="669"/>
    <cellStyle name="ÅëÈ­_±âÅ¸" xfId="670"/>
    <cellStyle name="AHU #" xfId="671"/>
    <cellStyle name="AM#" xfId="672"/>
    <cellStyle name="args.style" xfId="673"/>
    <cellStyle name="Arial1 - Style1" xfId="674"/>
    <cellStyle name="Arial1 - Style1 2" xfId="675"/>
    <cellStyle name="Arial1 - Style2" xfId="676"/>
    <cellStyle name="Arial1 - Style2 2" xfId="677"/>
    <cellStyle name="Arial10" xfId="678"/>
    <cellStyle name="Arial10 2" xfId="679"/>
    <cellStyle name="Arial10 2 2" xfId="680"/>
    <cellStyle name="ÄÞ¸¶ [0]_±âÅ¸" xfId="681"/>
    <cellStyle name="ÄÞ¸¶_±âÅ¸" xfId="682"/>
    <cellStyle name="b1x" xfId="683"/>
    <cellStyle name="Bad 2" xfId="684"/>
    <cellStyle name="black bar" xfId="685"/>
    <cellStyle name="Blue,Bold,12pt" xfId="686"/>
    <cellStyle name="Blue,Bold,14pt" xfId="687"/>
    <cellStyle name="Bold,10pt" xfId="688"/>
    <cellStyle name="C                      " xfId="689"/>
    <cellStyle name="Ç¥ÁØ_¿¬°£´©°è¿¹»ó" xfId="690"/>
    <cellStyle name="Calc Currency (0)" xfId="691"/>
    <cellStyle name="Calc Currency (2)" xfId="692"/>
    <cellStyle name="Calc Percent (0)" xfId="693"/>
    <cellStyle name="Calc Percent (1)" xfId="694"/>
    <cellStyle name="Calc Percent (2)" xfId="695"/>
    <cellStyle name="Calc Units (0)" xfId="696"/>
    <cellStyle name="Calc Units (1)" xfId="697"/>
    <cellStyle name="Calc Units (2)" xfId="698"/>
    <cellStyle name="Calculation 2" xfId="699"/>
    <cellStyle name="Calculation 2 2" xfId="1413"/>
    <cellStyle name="Calculation 2 2 2" xfId="1537"/>
    <cellStyle name="Calculation 2 3" xfId="1412"/>
    <cellStyle name="carl" xfId="700"/>
    <cellStyle name="category" xfId="701"/>
    <cellStyle name="Check Cell 2" xfId="702"/>
    <cellStyle name="Comma" xfId="1" builtinId="3"/>
    <cellStyle name="Comma  - Style1" xfId="703"/>
    <cellStyle name="Comma  - Style2" xfId="704"/>
    <cellStyle name="Comma  - Style3" xfId="705"/>
    <cellStyle name="Comma  - Style3 2" xfId="706"/>
    <cellStyle name="Comma  - Style4" xfId="707"/>
    <cellStyle name="Comma  - Style4 2" xfId="708"/>
    <cellStyle name="Comma  - Style5" xfId="709"/>
    <cellStyle name="Comma  - Style5 2" xfId="710"/>
    <cellStyle name="Comma  - Style6" xfId="711"/>
    <cellStyle name="Comma  - Style6 2" xfId="712"/>
    <cellStyle name="Comma  - Style7" xfId="713"/>
    <cellStyle name="Comma  - Style7 2" xfId="714"/>
    <cellStyle name="Comma  - Style8" xfId="715"/>
    <cellStyle name="Comma  - Style8 2" xfId="716"/>
    <cellStyle name="Comma [0] 2" xfId="717"/>
    <cellStyle name="Comma [00]" xfId="718"/>
    <cellStyle name="Comma [2]" xfId="719"/>
    <cellStyle name="Comma [2] 2" xfId="1415"/>
    <cellStyle name="Comma [2] 2 2" xfId="1538"/>
    <cellStyle name="Comma [2] 3" xfId="1414"/>
    <cellStyle name="Comma 10" xfId="720"/>
    <cellStyle name="Comma 10 2" xfId="721"/>
    <cellStyle name="Comma 10 2 2" xfId="722"/>
    <cellStyle name="Comma 10 2 2 2" xfId="1489"/>
    <cellStyle name="Comma 10 3" xfId="723"/>
    <cellStyle name="Comma 10 4" xfId="724"/>
    <cellStyle name="Comma 10 8" xfId="725"/>
    <cellStyle name="Comma 10 8 2" xfId="1490"/>
    <cellStyle name="Comma 100" xfId="726"/>
    <cellStyle name="Comma 11" xfId="727"/>
    <cellStyle name="Comma 11 2" xfId="728"/>
    <cellStyle name="Comma 118" xfId="729"/>
    <cellStyle name="Comma 12" xfId="730"/>
    <cellStyle name="Comma 13" xfId="731"/>
    <cellStyle name="Comma 13 2" xfId="732"/>
    <cellStyle name="Comma 13 2 2" xfId="733"/>
    <cellStyle name="Comma 13 2 2 2" xfId="1492"/>
    <cellStyle name="Comma 13 3" xfId="734"/>
    <cellStyle name="Comma 13 4" xfId="735"/>
    <cellStyle name="Comma 13 4 2" xfId="1493"/>
    <cellStyle name="Comma 13 5" xfId="1491"/>
    <cellStyle name="Comma 14" xfId="736"/>
    <cellStyle name="Comma 14 2" xfId="1494"/>
    <cellStyle name="Comma 15" xfId="737"/>
    <cellStyle name="Comma 16" xfId="738"/>
    <cellStyle name="Comma 16 2" xfId="1495"/>
    <cellStyle name="Comma 17" xfId="739"/>
    <cellStyle name="Comma 18" xfId="740"/>
    <cellStyle name="Comma 18 2" xfId="1496"/>
    <cellStyle name="Comma 19" xfId="741"/>
    <cellStyle name="Comma 2" xfId="742"/>
    <cellStyle name="Comma 2 10" xfId="743"/>
    <cellStyle name="Comma 2 10 2" xfId="744"/>
    <cellStyle name="Comma 2 10 2 2" xfId="1498"/>
    <cellStyle name="Comma 2 11" xfId="745"/>
    <cellStyle name="Comma 2 11 2" xfId="1499"/>
    <cellStyle name="Comma 2 12" xfId="746"/>
    <cellStyle name="Comma 2 13" xfId="747"/>
    <cellStyle name="Comma 2 14" xfId="748"/>
    <cellStyle name="Comma 2 14 2" xfId="1500"/>
    <cellStyle name="Comma 2 15" xfId="1497"/>
    <cellStyle name="Comma 2 2" xfId="749"/>
    <cellStyle name="Comma 2 2 19" xfId="750"/>
    <cellStyle name="Comma 2 2 2" xfId="751"/>
    <cellStyle name="Comma 2 2 2 2" xfId="752"/>
    <cellStyle name="Comma 2 2 2 2 2" xfId="753"/>
    <cellStyle name="Comma 2 2 2 3" xfId="754"/>
    <cellStyle name="Comma 2 2 2 3 2" xfId="755"/>
    <cellStyle name="Comma 2 2 2 3 3" xfId="1502"/>
    <cellStyle name="Comma 2 2 2 4" xfId="1501"/>
    <cellStyle name="Comma 2 2 3" xfId="756"/>
    <cellStyle name="Comma 2 2 3 2" xfId="757"/>
    <cellStyle name="Comma 2 2 3 3" xfId="758"/>
    <cellStyle name="Comma 2 2 3 4" xfId="1503"/>
    <cellStyle name="Comma 2 2 4" xfId="759"/>
    <cellStyle name="Comma 2 2 4 2" xfId="1504"/>
    <cellStyle name="Comma 2 2 5" xfId="760"/>
    <cellStyle name="Comma 2 2 5 2" xfId="1505"/>
    <cellStyle name="Comma 2 2 6" xfId="761"/>
    <cellStyle name="Comma 2 27" xfId="762"/>
    <cellStyle name="Comma 2 27 2" xfId="1506"/>
    <cellStyle name="Comma 2 3" xfId="763"/>
    <cellStyle name="Comma 2 3 2" xfId="764"/>
    <cellStyle name="Comma 2 3 2 2" xfId="765"/>
    <cellStyle name="Comma 2 3 2 3" xfId="1507"/>
    <cellStyle name="Comma 2 3 2 4" xfId="766"/>
    <cellStyle name="Comma 2 3 2 4 2" xfId="1508"/>
    <cellStyle name="Comma 2 4" xfId="767"/>
    <cellStyle name="Comma 2 4 2" xfId="768"/>
    <cellStyle name="Comma 2 4 3" xfId="1509"/>
    <cellStyle name="Comma 2 5" xfId="769"/>
    <cellStyle name="Comma 2 5 2" xfId="770"/>
    <cellStyle name="Comma 2 5 3" xfId="1510"/>
    <cellStyle name="Comma 2 6" xfId="771"/>
    <cellStyle name="Comma 2 7" xfId="772"/>
    <cellStyle name="Comma 2 8" xfId="773"/>
    <cellStyle name="Comma 2 9" xfId="774"/>
    <cellStyle name="Comma 2 9 2" xfId="775"/>
    <cellStyle name="Comma 2 9 2 2" xfId="1511"/>
    <cellStyle name="Comma 2_AHI COLLEGE BLOCK ESTIMATE Internal R0_01.12.09" xfId="776"/>
    <cellStyle name="Comma 20" xfId="777"/>
    <cellStyle name="Comma 20 2" xfId="1512"/>
    <cellStyle name="Comma 21" xfId="778"/>
    <cellStyle name="Comma 21 2" xfId="779"/>
    <cellStyle name="Comma 21 2 2" xfId="780"/>
    <cellStyle name="Comma 21 2 3" xfId="1513"/>
    <cellStyle name="Comma 22" xfId="781"/>
    <cellStyle name="Comma 22 2" xfId="1514"/>
    <cellStyle name="Comma 23" xfId="782"/>
    <cellStyle name="Comma 23 2" xfId="1515"/>
    <cellStyle name="Comma 24" xfId="783"/>
    <cellStyle name="Comma 25" xfId="784"/>
    <cellStyle name="Comma 25 2" xfId="1516"/>
    <cellStyle name="Comma 26" xfId="785"/>
    <cellStyle name="Comma 26 2" xfId="1517"/>
    <cellStyle name="Comma 27" xfId="786"/>
    <cellStyle name="Comma 28" xfId="787"/>
    <cellStyle name="Comma 28 2" xfId="1518"/>
    <cellStyle name="Comma 29" xfId="788"/>
    <cellStyle name="Comma 29 2" xfId="1519"/>
    <cellStyle name="Comma 3" xfId="789"/>
    <cellStyle name="Comma 3 2" xfId="790"/>
    <cellStyle name="Comma 3 2 2" xfId="791"/>
    <cellStyle name="Comma 3 2 2 2" xfId="792"/>
    <cellStyle name="Comma 3 2 2 2 2" xfId="793"/>
    <cellStyle name="Comma 3 2 2 3" xfId="794"/>
    <cellStyle name="Comma 3 2 3" xfId="795"/>
    <cellStyle name="Comma 3 2 3 2" xfId="796"/>
    <cellStyle name="Comma 3 2 4" xfId="797"/>
    <cellStyle name="Comma 3 3" xfId="798"/>
    <cellStyle name="Comma 3 3 2" xfId="799"/>
    <cellStyle name="Comma 3 3 2 2" xfId="800"/>
    <cellStyle name="Comma 3 3 3" xfId="801"/>
    <cellStyle name="Comma 3 4" xfId="802"/>
    <cellStyle name="Comma 3 4 2" xfId="803"/>
    <cellStyle name="Comma 3 5" xfId="804"/>
    <cellStyle name="Comma 3 6" xfId="805"/>
    <cellStyle name="Comma 3 7" xfId="1520"/>
    <cellStyle name="Comma 30" xfId="806"/>
    <cellStyle name="Comma 30 2" xfId="1521"/>
    <cellStyle name="Comma 31" xfId="807"/>
    <cellStyle name="Comma 31 2" xfId="1522"/>
    <cellStyle name="Comma 32" xfId="1453"/>
    <cellStyle name="Comma 4" xfId="808"/>
    <cellStyle name="Comma 4 2" xfId="809"/>
    <cellStyle name="Comma 4 2 2" xfId="1524"/>
    <cellStyle name="Comma 4 3" xfId="810"/>
    <cellStyle name="Comma 4 3 2" xfId="811"/>
    <cellStyle name="Comma 4 3 3" xfId="1525"/>
    <cellStyle name="Comma 4 4" xfId="812"/>
    <cellStyle name="Comma 4 4 2" xfId="1526"/>
    <cellStyle name="Comma 4 5" xfId="1523"/>
    <cellStyle name="Comma 5" xfId="813"/>
    <cellStyle name="Comma 5 2" xfId="814"/>
    <cellStyle name="Comma 5 2 2" xfId="815"/>
    <cellStyle name="Comma 5 2 2 2" xfId="816"/>
    <cellStyle name="Comma 5 2 3" xfId="817"/>
    <cellStyle name="Comma 5 2 4" xfId="1528"/>
    <cellStyle name="Comma 5 3" xfId="818"/>
    <cellStyle name="Comma 5 3 2" xfId="1529"/>
    <cellStyle name="Comma 5 4" xfId="1527"/>
    <cellStyle name="Comma 6" xfId="819"/>
    <cellStyle name="Comma 6 2" xfId="820"/>
    <cellStyle name="Comma 6 2 2" xfId="821"/>
    <cellStyle name="Comma 6 2 2 2" xfId="822"/>
    <cellStyle name="Comma 6 2 3" xfId="823"/>
    <cellStyle name="Comma 6 3" xfId="824"/>
    <cellStyle name="Comma 6 3 2" xfId="825"/>
    <cellStyle name="Comma 6 4" xfId="1530"/>
    <cellStyle name="Comma 65 6" xfId="3"/>
    <cellStyle name="Comma 65 6 2" xfId="826"/>
    <cellStyle name="Comma 65 6 2 2" xfId="1531"/>
    <cellStyle name="Comma 65 6 3" xfId="1454"/>
    <cellStyle name="Comma 7" xfId="827"/>
    <cellStyle name="Comma 7 2" xfId="828"/>
    <cellStyle name="Comma 7 2 2" xfId="829"/>
    <cellStyle name="Comma 7 2 3" xfId="1533"/>
    <cellStyle name="Comma 7 3" xfId="830"/>
    <cellStyle name="Comma 7 4" xfId="831"/>
    <cellStyle name="Comma 7 5" xfId="1532"/>
    <cellStyle name="Comma 8" xfId="832"/>
    <cellStyle name="Comma 8 2" xfId="833"/>
    <cellStyle name="Comma 8 2 2" xfId="834"/>
    <cellStyle name="Comma 8 2 3" xfId="1535"/>
    <cellStyle name="Comma 8 3" xfId="1534"/>
    <cellStyle name="Comma 9" xfId="835"/>
    <cellStyle name="Comma 9 2" xfId="836"/>
    <cellStyle name="Comma 9 2 2" xfId="837"/>
    <cellStyle name="Comma 9 3" xfId="838"/>
    <cellStyle name="Component" xfId="839"/>
    <cellStyle name="Copied" xfId="840"/>
    <cellStyle name="COURIER" xfId="841"/>
    <cellStyle name="CSI" xfId="842"/>
    <cellStyle name="CSI 2" xfId="843"/>
    <cellStyle name="Currencq [0]_Invoices_C730 (2)" xfId="844"/>
    <cellStyle name="Currency $" xfId="845"/>
    <cellStyle name="Currency [00]" xfId="846"/>
    <cellStyle name="Currency [2]_Invoices_C740 (2)_981111~cost" xfId="847"/>
    <cellStyle name="Currency 2" xfId="848"/>
    <cellStyle name="Currency 2 2" xfId="849"/>
    <cellStyle name="Currency 2 2 2" xfId="1536"/>
    <cellStyle name="Currency 3" xfId="850"/>
    <cellStyle name="Currency 4" xfId="851"/>
    <cellStyle name="Currency 5" xfId="852"/>
    <cellStyle name="Currency 6" xfId="853"/>
    <cellStyle name="Currency 7" xfId="854"/>
    <cellStyle name="custom" xfId="855"/>
    <cellStyle name="Custom - Style8" xfId="856"/>
    <cellStyle name="Daedalus" xfId="857"/>
    <cellStyle name="dan1" xfId="858"/>
    <cellStyle name="Data   - Style2" xfId="859"/>
    <cellStyle name="Data   - Style2 2" xfId="1417"/>
    <cellStyle name="Data   - Style2 2 2" xfId="1539"/>
    <cellStyle name="Data   - Style2 3" xfId="1416"/>
    <cellStyle name="Data Sht." xfId="860"/>
    <cellStyle name="Date" xfId="861"/>
    <cellStyle name="Date 2" xfId="862"/>
    <cellStyle name="Date Short" xfId="863"/>
    <cellStyle name="Default 1" xfId="864"/>
    <cellStyle name="Description" xfId="865"/>
    <cellStyle name="Description 2" xfId="866"/>
    <cellStyle name="Dollar" xfId="867"/>
    <cellStyle name="Dollar 2" xfId="868"/>
    <cellStyle name="Dollar.00" xfId="869"/>
    <cellStyle name="Dollar.00 2" xfId="870"/>
    <cellStyle name="Dollars - K" xfId="871"/>
    <cellStyle name="Dollars - M" xfId="872"/>
    <cellStyle name="Emphasis 1" xfId="873"/>
    <cellStyle name="Emphasis 2" xfId="874"/>
    <cellStyle name="Emphasis 3" xfId="875"/>
    <cellStyle name="Enter Currency (0)" xfId="876"/>
    <cellStyle name="Enter Currency (2)" xfId="877"/>
    <cellStyle name="Enter Units (0)" xfId="878"/>
    <cellStyle name="Enter Units (1)" xfId="879"/>
    <cellStyle name="Enter Units (2)" xfId="880"/>
    <cellStyle name="Entered" xfId="881"/>
    <cellStyle name="estimate" xfId="882"/>
    <cellStyle name="Euro" xfId="883"/>
    <cellStyle name="Euro 2" xfId="884"/>
    <cellStyle name="Euro 3" xfId="885"/>
    <cellStyle name="Euro 3 2" xfId="886"/>
    <cellStyle name="Excel Built-in Comma" xfId="887"/>
    <cellStyle name="Excel Built-in Excel Built-in Excel Built-in Excel Built-in Excel Built-in Excel Built-in Excel Built-in " xfId="888"/>
    <cellStyle name="Excel Built-in Excel Built-in Excel Built-in Excel Built-in Excel Built-in Excel Built-in Excel Built-in Excel Built-in " xfId="889"/>
    <cellStyle name="Excel Built-in Excel Built-in Excel Built-in Excel Built-in Excel Built-in TableStyleLight1" xfId="890"/>
    <cellStyle name="Excel Built-in Excel Built-in Excel Built-in Excel Built-in TableStyleLight1" xfId="891"/>
    <cellStyle name="Excel Built-in Explanatory Text" xfId="892"/>
    <cellStyle name="Excel Built-in Normal" xfId="893"/>
    <cellStyle name="Excel Built-in Normal 1" xfId="4"/>
    <cellStyle name="Excel Built-in Normal 2" xfId="894"/>
    <cellStyle name="Excel Built-in Normal 3" xfId="895"/>
    <cellStyle name="Excel Built-in Normal 4" xfId="896"/>
    <cellStyle name="Excel_BuiltIn_Bad 1" xfId="897"/>
    <cellStyle name="Explanatory Text 2" xfId="898"/>
    <cellStyle name="Explanatory Text 3" xfId="899"/>
    <cellStyle name="Explanatory Text 3 2" xfId="900"/>
    <cellStyle name="f12 conversion" xfId="901"/>
    <cellStyle name="F2" xfId="902"/>
    <cellStyle name="F2 2" xfId="903"/>
    <cellStyle name="F3" xfId="904"/>
    <cellStyle name="F3 2" xfId="905"/>
    <cellStyle name="F4" xfId="906"/>
    <cellStyle name="F4 2" xfId="907"/>
    <cellStyle name="F5" xfId="908"/>
    <cellStyle name="F5 2" xfId="909"/>
    <cellStyle name="F6" xfId="910"/>
    <cellStyle name="F6 2" xfId="911"/>
    <cellStyle name="F7" xfId="912"/>
    <cellStyle name="F7 2" xfId="913"/>
    <cellStyle name="F8" xfId="914"/>
    <cellStyle name="F8 2" xfId="915"/>
    <cellStyle name="Fixed" xfId="916"/>
    <cellStyle name="Fixed 2" xfId="917"/>
    <cellStyle name="Foottitle" xfId="918"/>
    <cellStyle name="Foottitle 2" xfId="919"/>
    <cellStyle name="FORM" xfId="920"/>
    <cellStyle name="FORM 2" xfId="921"/>
    <cellStyle name="Formula" xfId="922"/>
    <cellStyle name="ƒp[ƒZƒ“ƒg_pldt" xfId="923"/>
    <cellStyle name="FS #" xfId="924"/>
    <cellStyle name="General text fixed" xfId="925"/>
    <cellStyle name="Good 2" xfId="926"/>
    <cellStyle name="Grey" xfId="927"/>
    <cellStyle name="Grey 2" xfId="928"/>
    <cellStyle name="HEADER" xfId="929"/>
    <cellStyle name="Header1" xfId="930"/>
    <cellStyle name="Header1 2" xfId="931"/>
    <cellStyle name="Header2" xfId="932"/>
    <cellStyle name="Header2 2" xfId="933"/>
    <cellStyle name="Header2 2 2" xfId="1418"/>
    <cellStyle name="Header2 3" xfId="1419"/>
    <cellStyle name="Heading 1 2" xfId="934"/>
    <cellStyle name="Heading 2 2" xfId="935"/>
    <cellStyle name="Heading 3 2" xfId="936"/>
    <cellStyle name="Heading 4 2" xfId="937"/>
    <cellStyle name="Heading1" xfId="938"/>
    <cellStyle name="Heading1 1" xfId="939"/>
    <cellStyle name="Heading1 2" xfId="940"/>
    <cellStyle name="Heading2" xfId="941"/>
    <cellStyle name="Heading2 2" xfId="942"/>
    <cellStyle name="HEADINGS" xfId="943"/>
    <cellStyle name="HEADINGSTOP" xfId="944"/>
    <cellStyle name="Hyperlink 2" xfId="945"/>
    <cellStyle name="Hyperlink 2 2" xfId="946"/>
    <cellStyle name="Hyperlink 3" xfId="947"/>
    <cellStyle name="Hyperlink 4" xfId="948"/>
    <cellStyle name="Hyperlink 5" xfId="949"/>
    <cellStyle name="Hyperlink 6" xfId="950"/>
    <cellStyle name="Hypertextový odkaz" xfId="951"/>
    <cellStyle name="INCHES" xfId="952"/>
    <cellStyle name="INCHES 2" xfId="953"/>
    <cellStyle name="INCHES 3" xfId="954"/>
    <cellStyle name="INCHES 3 2" xfId="955"/>
    <cellStyle name="Input [yellow]" xfId="956"/>
    <cellStyle name="Input [yellow] 2" xfId="957"/>
    <cellStyle name="Input 2" xfId="958"/>
    <cellStyle name="Input 2 2" xfId="1425"/>
    <cellStyle name="Input 2 2 2" xfId="1540"/>
    <cellStyle name="Input 2 3" xfId="1420"/>
    <cellStyle name="Input 3" xfId="959"/>
    <cellStyle name="Input 3 2" xfId="1426"/>
    <cellStyle name="Input 3 2 2" xfId="1541"/>
    <cellStyle name="Input 3 3" xfId="1421"/>
    <cellStyle name="Input 4" xfId="960"/>
    <cellStyle name="Input 4 2" xfId="1427"/>
    <cellStyle name="Input 4 2 2" xfId="1542"/>
    <cellStyle name="Input 4 3" xfId="1422"/>
    <cellStyle name="Integer Text" xfId="961"/>
    <cellStyle name="Integer Text 2" xfId="962"/>
    <cellStyle name="k" xfId="963"/>
    <cellStyle name="k 2" xfId="964"/>
    <cellStyle name="L" xfId="965"/>
    <cellStyle name="L 2" xfId="966"/>
    <cellStyle name="Labels - Style3" xfId="967"/>
    <cellStyle name="Labels - Style3 2" xfId="968"/>
    <cellStyle name="Labels - Style3 2 2" xfId="1429"/>
    <cellStyle name="Labels - Style3 2 2 2" xfId="1544"/>
    <cellStyle name="Labels - Style3 2 3" xfId="1424"/>
    <cellStyle name="Labels - Style3 3" xfId="1428"/>
    <cellStyle name="Labels - Style3 3 2" xfId="1543"/>
    <cellStyle name="Labels - Style3 4" xfId="1423"/>
    <cellStyle name="Length" xfId="969"/>
    <cellStyle name="Length 2" xfId="970"/>
    <cellStyle name="Link Currency (0)" xfId="971"/>
    <cellStyle name="Link Currency (2)" xfId="972"/>
    <cellStyle name="Link Units (0)" xfId="973"/>
    <cellStyle name="Link Units (1)" xfId="974"/>
    <cellStyle name="Link Units (2)" xfId="975"/>
    <cellStyle name="Linked Cell 2" xfId="976"/>
    <cellStyle name="M" xfId="977"/>
    <cellStyle name="M 2" xfId="978"/>
    <cellStyle name="M-0" xfId="979"/>
    <cellStyle name="M-0 2" xfId="980"/>
    <cellStyle name="MainDescription" xfId="981"/>
    <cellStyle name="MANISH" xfId="982"/>
    <cellStyle name="MANISH 2" xfId="983"/>
    <cellStyle name="Measure" xfId="984"/>
    <cellStyle name="Measure 2" xfId="985"/>
    <cellStyle name="Milliers [0]_!!!GO" xfId="986"/>
    <cellStyle name="Milliers_!!!GO" xfId="987"/>
    <cellStyle name="millions" xfId="988"/>
    <cellStyle name="m-o" xfId="989"/>
    <cellStyle name="m-o 2" xfId="990"/>
    <cellStyle name="Model" xfId="991"/>
    <cellStyle name="Moneda_KohlerSanimex elec IV-19dic05_RB_R" xfId="992"/>
    <cellStyle name="Monetaire [0]_!!!GO" xfId="993"/>
    <cellStyle name="Monétaire [0]_!!!GO" xfId="994"/>
    <cellStyle name="Monetaire_!!!GO" xfId="995"/>
    <cellStyle name="Monétaire_!!!GO" xfId="996"/>
    <cellStyle name="n" xfId="997"/>
    <cellStyle name="n 2" xfId="998"/>
    <cellStyle name="Neutral 2" xfId="999"/>
    <cellStyle name="no dec" xfId="1000"/>
    <cellStyle name="Normal" xfId="0" builtinId="0"/>
    <cellStyle name="Normal - Style1" xfId="1001"/>
    <cellStyle name="Normal - Style1 2" xfId="1002"/>
    <cellStyle name="Normal - Style1 2 2" xfId="1003"/>
    <cellStyle name="Normal - Style1 2 2 2" xfId="1004"/>
    <cellStyle name="Normal - Style2" xfId="1005"/>
    <cellStyle name="Normal - Style3" xfId="1006"/>
    <cellStyle name="Normal - Style4" xfId="1007"/>
    <cellStyle name="Normal - Style5" xfId="1008"/>
    <cellStyle name="Normal - Style6" xfId="1009"/>
    <cellStyle name="Normal - Style7" xfId="1010"/>
    <cellStyle name="Normal - Style8" xfId="1011"/>
    <cellStyle name="Normal 10" xfId="1012"/>
    <cellStyle name="Normal 10 2" xfId="1013"/>
    <cellStyle name="Normal 10 2 2 2" xfId="1014"/>
    <cellStyle name="Normal 10 2 4" xfId="1015"/>
    <cellStyle name="Normal 10 3" xfId="1016"/>
    <cellStyle name="Normal 10 3 2" xfId="1017"/>
    <cellStyle name="Normal 11" xfId="1018"/>
    <cellStyle name="Normal 11 2" xfId="1019"/>
    <cellStyle name="Normal 11 2 2" xfId="1020"/>
    <cellStyle name="Normal 11 3" xfId="1021"/>
    <cellStyle name="Normal 11 3 2" xfId="1022"/>
    <cellStyle name="Normal 12" xfId="1023"/>
    <cellStyle name="Normal 12 10" xfId="1024"/>
    <cellStyle name="Normal 12 2" xfId="1025"/>
    <cellStyle name="Normal 12 2 3" xfId="1026"/>
    <cellStyle name="Normal 12 3" xfId="1027"/>
    <cellStyle name="Normal 121" xfId="1452"/>
    <cellStyle name="Normal 127" xfId="1028"/>
    <cellStyle name="Normal 13" xfId="1029"/>
    <cellStyle name="Normal 13 2" xfId="1030"/>
    <cellStyle name="Normal 137" xfId="1031"/>
    <cellStyle name="Normal 14" xfId="1032"/>
    <cellStyle name="Normal 14 2" xfId="1033"/>
    <cellStyle name="Normal 14 3" xfId="1034"/>
    <cellStyle name="Normal 140" xfId="1035"/>
    <cellStyle name="Normal 15" xfId="1036"/>
    <cellStyle name="Normal 15 10" xfId="1037"/>
    <cellStyle name="Normal 15 2" xfId="1038"/>
    <cellStyle name="Normal 153" xfId="1039"/>
    <cellStyle name="Normal 153 2" xfId="1040"/>
    <cellStyle name="Normal 16" xfId="1041"/>
    <cellStyle name="Normal 16 2" xfId="1042"/>
    <cellStyle name="Normal 17" xfId="1043"/>
    <cellStyle name="Normal 18" xfId="1044"/>
    <cellStyle name="Normal 18 2" xfId="1045"/>
    <cellStyle name="Normal 19" xfId="1046"/>
    <cellStyle name="Normal 2" xfId="2"/>
    <cellStyle name="Normal 2 10" xfId="1048"/>
    <cellStyle name="Normal 2 10 2" xfId="1049"/>
    <cellStyle name="Normal 2 10 2 2" xfId="1050"/>
    <cellStyle name="Normal 2 11" xfId="1051"/>
    <cellStyle name="Normal 2 12" xfId="1052"/>
    <cellStyle name="Normal 2 13" xfId="1053"/>
    <cellStyle name="Normal 2 14" xfId="1054"/>
    <cellStyle name="Normal 2 14 2" xfId="1055"/>
    <cellStyle name="Normal 2 15" xfId="1056"/>
    <cellStyle name="Normal 2 16" xfId="1057"/>
    <cellStyle name="Normal 2 17" xfId="1058"/>
    <cellStyle name="Normal 2 18" xfId="1059"/>
    <cellStyle name="Normal 2 19" xfId="1060"/>
    <cellStyle name="Normal 2 2" xfId="1061"/>
    <cellStyle name="Normal 2 2 10" xfId="1062"/>
    <cellStyle name="Normal 2 2 2" xfId="1063"/>
    <cellStyle name="Normal 2 2 2 2" xfId="1064"/>
    <cellStyle name="Normal 2 2 2 2 2" xfId="1065"/>
    <cellStyle name="Normal 2 2 2 2 2 2" xfId="1066"/>
    <cellStyle name="Normal 2 2 2 2 3" xfId="1067"/>
    <cellStyle name="Normal 2 2 2 2 3 2" xfId="1068"/>
    <cellStyle name="Normal 2 2 2 3" xfId="1069"/>
    <cellStyle name="Normal 2 2 3" xfId="1070"/>
    <cellStyle name="Normal 2 2 3 2" xfId="1071"/>
    <cellStyle name="Normal 2 2 3 2 2" xfId="1072"/>
    <cellStyle name="Normal 2 2 4" xfId="1073"/>
    <cellStyle name="Normal 2 2 5" xfId="1074"/>
    <cellStyle name="Normal 2 20" xfId="1075"/>
    <cellStyle name="Normal 2 21" xfId="1076"/>
    <cellStyle name="Normal 2 22" xfId="1077"/>
    <cellStyle name="Normal 2 23" xfId="1078"/>
    <cellStyle name="Normal 2 24" xfId="1079"/>
    <cellStyle name="Normal 2 25" xfId="1080"/>
    <cellStyle name="Normal 2 26" xfId="1081"/>
    <cellStyle name="Normal 2 27" xfId="1082"/>
    <cellStyle name="Normal 2 28" xfId="1083"/>
    <cellStyle name="Normal 2 29" xfId="1084"/>
    <cellStyle name="Normal 2 3" xfId="1085"/>
    <cellStyle name="Normal 2 3 2" xfId="1086"/>
    <cellStyle name="Normal 2 3 30" xfId="1087"/>
    <cellStyle name="Normal 2 3_CLASSIC HONDA" xfId="1088"/>
    <cellStyle name="Normal 2 30" xfId="1089"/>
    <cellStyle name="Normal 2 31" xfId="1090"/>
    <cellStyle name="Normal 2 32" xfId="1091"/>
    <cellStyle name="Normal 2 33" xfId="1092"/>
    <cellStyle name="Normal 2 34" xfId="1093"/>
    <cellStyle name="Normal 2 35" xfId="1094"/>
    <cellStyle name="Normal 2 36" xfId="1095"/>
    <cellStyle name="Normal 2 37" xfId="1096"/>
    <cellStyle name="Normal 2 38" xfId="1097"/>
    <cellStyle name="Normal 2 39" xfId="1098"/>
    <cellStyle name="Normal 2 4" xfId="1099"/>
    <cellStyle name="Normal 2 4 15" xfId="1100"/>
    <cellStyle name="Normal 2 4 2" xfId="1101"/>
    <cellStyle name="Normal 2 40" xfId="1102"/>
    <cellStyle name="Normal 2 41" xfId="1103"/>
    <cellStyle name="Normal 2 42" xfId="1104"/>
    <cellStyle name="Normal 2 43" xfId="1105"/>
    <cellStyle name="Normal 2 44" xfId="1106"/>
    <cellStyle name="Normal 2 45" xfId="1107"/>
    <cellStyle name="Normal 2 46" xfId="1108"/>
    <cellStyle name="Normal 2 47" xfId="1047"/>
    <cellStyle name="Normal 2 48" xfId="1433"/>
    <cellStyle name="Normal 2 49" xfId="1410"/>
    <cellStyle name="Normal 2 5" xfId="1109"/>
    <cellStyle name="Normal 2 5 2" xfId="1110"/>
    <cellStyle name="Normal 2 5 2 2" xfId="1111"/>
    <cellStyle name="Normal 2 5 2 2 2" xfId="1112"/>
    <cellStyle name="Normal 2 50" xfId="1432"/>
    <cellStyle name="Normal 2 51" xfId="1411"/>
    <cellStyle name="Normal 2 52" xfId="1431"/>
    <cellStyle name="Normal 2 53" xfId="1409"/>
    <cellStyle name="Normal 2 54" xfId="1430"/>
    <cellStyle name="Normal 2 55" xfId="1408"/>
    <cellStyle name="Normal 2 6" xfId="1113"/>
    <cellStyle name="Normal 2 7" xfId="1114"/>
    <cellStyle name="Normal 2 8" xfId="1115"/>
    <cellStyle name="Normal 2 9" xfId="1116"/>
    <cellStyle name="Normal 2_AHI COLLEGE BLOCK ESTIMATE Internal R0_01.12.09" xfId="1117"/>
    <cellStyle name="Normal 20" xfId="1118"/>
    <cellStyle name="Normal 20 2" xfId="1119"/>
    <cellStyle name="Normal 21" xfId="1120"/>
    <cellStyle name="Normal 22" xfId="1121"/>
    <cellStyle name="Normal 22 2" xfId="1122"/>
    <cellStyle name="Normal 23" xfId="1123"/>
    <cellStyle name="Normal 24" xfId="1124"/>
    <cellStyle name="Normal 25" xfId="1125"/>
    <cellStyle name="Normal 26" xfId="1126"/>
    <cellStyle name="Normal 26 2" xfId="1127"/>
    <cellStyle name="Normal 262" xfId="1128"/>
    <cellStyle name="Normal 27" xfId="1129"/>
    <cellStyle name="Normal 28" xfId="1130"/>
    <cellStyle name="Normal 29" xfId="1131"/>
    <cellStyle name="Normal 3" xfId="1132"/>
    <cellStyle name="Normal 3 2" xfId="1133"/>
    <cellStyle name="Normal 3 2 2" xfId="1134"/>
    <cellStyle name="Normal 3 2 2 2" xfId="1135"/>
    <cellStyle name="Normal 3 2 3" xfId="1136"/>
    <cellStyle name="Normal 3 2 4" xfId="1137"/>
    <cellStyle name="Normal 3 3" xfId="1138"/>
    <cellStyle name="Normal 3 4" xfId="1139"/>
    <cellStyle name="Normal 3 5" xfId="1140"/>
    <cellStyle name="Normal 3 5 2" xfId="1141"/>
    <cellStyle name="Normal 3 9" xfId="1142"/>
    <cellStyle name="Normal 3_05-Abstract for FFTG-23.08.11" xfId="1143"/>
    <cellStyle name="Normal 30" xfId="1144"/>
    <cellStyle name="Normal 31" xfId="1145"/>
    <cellStyle name="Normal 31 2" xfId="1146"/>
    <cellStyle name="Normal 32" xfId="1147"/>
    <cellStyle name="Normal 33" xfId="1148"/>
    <cellStyle name="Normal 34" xfId="1149"/>
    <cellStyle name="Normal 35" xfId="1150"/>
    <cellStyle name="Normal 35 2" xfId="1151"/>
    <cellStyle name="Normal 36" xfId="1152"/>
    <cellStyle name="Normal 36 2" xfId="1153"/>
    <cellStyle name="Normal 36 3" xfId="1154"/>
    <cellStyle name="Normal 37" xfId="1155"/>
    <cellStyle name="Normal 37 2" xfId="1156"/>
    <cellStyle name="Normal 38" xfId="1157"/>
    <cellStyle name="Normal 38 2" xfId="1158"/>
    <cellStyle name="Normal 39" xfId="1159"/>
    <cellStyle name="Normal 4" xfId="5"/>
    <cellStyle name="Normal 4 2" xfId="1160"/>
    <cellStyle name="Normal 4 3" xfId="1161"/>
    <cellStyle name="Normal 4 3 2" xfId="1162"/>
    <cellStyle name="Normal 4 4" xfId="1163"/>
    <cellStyle name="Normal 4 5" xfId="1164"/>
    <cellStyle name="Normal 4 5 2" xfId="1165"/>
    <cellStyle name="Normal 40" xfId="1166"/>
    <cellStyle name="Normal 41" xfId="1167"/>
    <cellStyle name="Normal 42" xfId="1168"/>
    <cellStyle name="Normal 43" xfId="1169"/>
    <cellStyle name="Normal 44" xfId="1170"/>
    <cellStyle name="Normal 45" xfId="1171"/>
    <cellStyle name="Normal 46" xfId="1172"/>
    <cellStyle name="Normal 47" xfId="1173"/>
    <cellStyle name="Normal 48" xfId="1174"/>
    <cellStyle name="Normal 49" xfId="1175"/>
    <cellStyle name="Normal 5" xfId="1176"/>
    <cellStyle name="Normal 5 10" xfId="1177"/>
    <cellStyle name="Normal 5 2" xfId="1178"/>
    <cellStyle name="Normal 5 2 2" xfId="1179"/>
    <cellStyle name="Normal 5 2 2 2" xfId="1180"/>
    <cellStyle name="Normal 5 2 3" xfId="1181"/>
    <cellStyle name="Normal 5 3" xfId="1182"/>
    <cellStyle name="Normal 5 3 2" xfId="1183"/>
    <cellStyle name="Normal 5 3 2 2" xfId="1184"/>
    <cellStyle name="Normal 5 45" xfId="1185"/>
    <cellStyle name="Normal 50" xfId="1186"/>
    <cellStyle name="Normal 51" xfId="1187"/>
    <cellStyle name="Normal 57" xfId="1188"/>
    <cellStyle name="Normal 59" xfId="1189"/>
    <cellStyle name="Normal 6" xfId="1190"/>
    <cellStyle name="Normal 6 2" xfId="1191"/>
    <cellStyle name="Normal 6 2 2" xfId="1192"/>
    <cellStyle name="Normal 6 3" xfId="1193"/>
    <cellStyle name="Normal 6 3 2" xfId="1194"/>
    <cellStyle name="Normal 6 4" xfId="1195"/>
    <cellStyle name="Normal 6 4 2" xfId="1196"/>
    <cellStyle name="Normal 64" xfId="1197"/>
    <cellStyle name="Normal 65" xfId="1198"/>
    <cellStyle name="Normal 7" xfId="1199"/>
    <cellStyle name="Normal 7 2" xfId="1200"/>
    <cellStyle name="Normal 7 3" xfId="1201"/>
    <cellStyle name="Normal 7_cable chart HONDA" xfId="1202"/>
    <cellStyle name="Normal 71" xfId="1203"/>
    <cellStyle name="Normal 72" xfId="1204"/>
    <cellStyle name="Normal 73" xfId="1205"/>
    <cellStyle name="Normal 74" xfId="1206"/>
    <cellStyle name="Normal 75" xfId="1207"/>
    <cellStyle name="Normal 76" xfId="1208"/>
    <cellStyle name="Normal 77" xfId="1209"/>
    <cellStyle name="Normal 78" xfId="1210"/>
    <cellStyle name="Normal 79" xfId="1211"/>
    <cellStyle name="Normal 8" xfId="1212"/>
    <cellStyle name="Normal 8 2" xfId="1213"/>
    <cellStyle name="Normal 8 2 2" xfId="1214"/>
    <cellStyle name="Normal 8_ELEC LOAD FOR DELHI WORK SHOP" xfId="1215"/>
    <cellStyle name="Normal 80" xfId="1216"/>
    <cellStyle name="Normal 81" xfId="1217"/>
    <cellStyle name="Normal 82" xfId="1218"/>
    <cellStyle name="Normal 83" xfId="1219"/>
    <cellStyle name="Normal 9" xfId="1220"/>
    <cellStyle name="Normal 9 2" xfId="1221"/>
    <cellStyle name="Normal 92" xfId="1222"/>
    <cellStyle name="Normal_Retail-1" xfId="1451"/>
    <cellStyle name="Note 2" xfId="1223"/>
    <cellStyle name="Note 2 2" xfId="1224"/>
    <cellStyle name="Note 2 2 2" xfId="1437"/>
    <cellStyle name="Note 2 2 2 2" xfId="1546"/>
    <cellStyle name="Note 2 2 3" xfId="1435"/>
    <cellStyle name="Note 2 3" xfId="1436"/>
    <cellStyle name="Note 2 3 2" xfId="1545"/>
    <cellStyle name="Note 2 4" xfId="1434"/>
    <cellStyle name="Nr" xfId="1225"/>
    <cellStyle name="Nr 2" xfId="1226"/>
    <cellStyle name="Numb" xfId="1227"/>
    <cellStyle name="number-red" xfId="1228"/>
    <cellStyle name="Œ…‹æØ‚è [0.00]_laroux" xfId="1229"/>
    <cellStyle name="Œ…‹æØ‚è_laroux" xfId="1230"/>
    <cellStyle name="Output 2" xfId="1231"/>
    <cellStyle name="Output 2 2" xfId="1439"/>
    <cellStyle name="Output 2 2 2" xfId="1547"/>
    <cellStyle name="Output 2 3" xfId="1438"/>
    <cellStyle name="per.style" xfId="1232"/>
    <cellStyle name="Percent [0]" xfId="1233"/>
    <cellStyle name="Percent [00]" xfId="1234"/>
    <cellStyle name="Percent [2]" xfId="1235"/>
    <cellStyle name="Percent [2] 2" xfId="1236"/>
    <cellStyle name="Percent [2] 3" xfId="1237"/>
    <cellStyle name="Percent [2] 3 2" xfId="1238"/>
    <cellStyle name="Percent 12" xfId="1239"/>
    <cellStyle name="Percent 2" xfId="1240"/>
    <cellStyle name="Percent 2 10" xfId="1241"/>
    <cellStyle name="Percent 2 2" xfId="1242"/>
    <cellStyle name="Percent 2 2 2" xfId="1243"/>
    <cellStyle name="Percent 2 2 4 2" xfId="1244"/>
    <cellStyle name="Percent 2 3" xfId="1245"/>
    <cellStyle name="Percent 2 3 2 4" xfId="1246"/>
    <cellStyle name="Percent 2 4" xfId="1247"/>
    <cellStyle name="Percent 2 5" xfId="1248"/>
    <cellStyle name="Percent 2 5 2" xfId="1249"/>
    <cellStyle name="Percent 3" xfId="1250"/>
    <cellStyle name="Percent 3 2" xfId="1251"/>
    <cellStyle name="Percent 3 2 2" xfId="1252"/>
    <cellStyle name="Percent 3 3" xfId="1253"/>
    <cellStyle name="Percent 3 4" xfId="1254"/>
    <cellStyle name="Percent 4" xfId="1255"/>
    <cellStyle name="Percent 4 2" xfId="1256"/>
    <cellStyle name="Percent 5" xfId="1257"/>
    <cellStyle name="Percent 5 2" xfId="1258"/>
    <cellStyle name="Percent 5 2 2" xfId="1259"/>
    <cellStyle name="Percent 6" xfId="1260"/>
    <cellStyle name="Percent 6 2" xfId="1261"/>
    <cellStyle name="Percent 7" xfId="1262"/>
    <cellStyle name="Percent 8" xfId="1263"/>
    <cellStyle name="Popis" xfId="1264"/>
    <cellStyle name="Pounds" xfId="1265"/>
    <cellStyle name="Pounds 2" xfId="1266"/>
    <cellStyle name="Pounds 3" xfId="1267"/>
    <cellStyle name="Pounds.00" xfId="1268"/>
    <cellStyle name="Pounds.00 2" xfId="1269"/>
    <cellStyle name="Pounds.00 3" xfId="1270"/>
    <cellStyle name="Pounds.00 4" xfId="1271"/>
    <cellStyle name="PrePop Currency (0)" xfId="1272"/>
    <cellStyle name="PrePop Currency (2)" xfId="1273"/>
    <cellStyle name="PrePop Units (0)" xfId="1274"/>
    <cellStyle name="PrePop Units (1)" xfId="1275"/>
    <cellStyle name="PrePop Units (2)" xfId="1276"/>
    <cellStyle name="Price List Descr" xfId="1277"/>
    <cellStyle name="Price List Descr Bold/Ital" xfId="1278"/>
    <cellStyle name="Price List Descr Italic" xfId="1279"/>
    <cellStyle name="Price List Disco Header" xfId="1280"/>
    <cellStyle name="Price List Disco Header 2" xfId="1281"/>
    <cellStyle name="Price List Disco Header 2 2" xfId="1440"/>
    <cellStyle name="Price List Disco Header 3" xfId="1441"/>
    <cellStyle name="Price List Heading 1" xfId="1282"/>
    <cellStyle name="Price List Heading 1 2" xfId="1283"/>
    <cellStyle name="Price List Heading-Main" xfId="1284"/>
    <cellStyle name="Price List Heading-Main 2" xfId="1285"/>
    <cellStyle name="Price List Heading-P/L" xfId="1286"/>
    <cellStyle name="Price List Heading-P/L 2" xfId="1287"/>
    <cellStyle name="Price List Heading-P/L 2 2" xfId="1443"/>
    <cellStyle name="Price List Heading-P/L 2 2 2" xfId="1548"/>
    <cellStyle name="Price List Heading-P/L 2 3" xfId="1442"/>
    <cellStyle name="Price List P/N" xfId="1288"/>
    <cellStyle name="Price List Price" xfId="1289"/>
    <cellStyle name="Price List Price 2" xfId="1290"/>
    <cellStyle name="Price List Repl Product" xfId="1291"/>
    <cellStyle name="Price List Repl Product 2" xfId="1292"/>
    <cellStyle name="pricing" xfId="1293"/>
    <cellStyle name="PSChar" xfId="1294"/>
    <cellStyle name="PSDate" xfId="1295"/>
    <cellStyle name="PSDec" xfId="1296"/>
    <cellStyle name="PSHeading" xfId="1297"/>
    <cellStyle name="PSInt" xfId="1298"/>
    <cellStyle name="PSSpacer" xfId="1299"/>
    <cellStyle name="PT #" xfId="1300"/>
    <cellStyle name="QDF" xfId="1301"/>
    <cellStyle name="RANGE #" xfId="1302"/>
    <cellStyle name="Rate" xfId="1303"/>
    <cellStyle name="Rate 2" xfId="1304"/>
    <cellStyle name="RateBold" xfId="1305"/>
    <cellStyle name="RateBold 2" xfId="1306"/>
    <cellStyle name="Red,Bold,12pt" xfId="1307"/>
    <cellStyle name="regstoresfromspecstores" xfId="1308"/>
    <cellStyle name="Reports-0" xfId="1309"/>
    <cellStyle name="Reports-2" xfId="1310"/>
    <cellStyle name="Reset  - Style7" xfId="1311"/>
    <cellStyle name="RevList" xfId="1312"/>
    <cellStyle name="Rs" xfId="1313"/>
    <cellStyle name="Rs 2" xfId="1314"/>
    <cellStyle name="Rs 3" xfId="1315"/>
    <cellStyle name="Rs 4" xfId="1316"/>
    <cellStyle name="Rs.00" xfId="1317"/>
    <cellStyle name="Rs.00 2" xfId="1318"/>
    <cellStyle name="Rs_Amnora_Sample_Proposal-2" xfId="1319"/>
    <cellStyle name="Rupees" xfId="1320"/>
    <cellStyle name="Rupees 2" xfId="1321"/>
    <cellStyle name="Rupees 3" xfId="1322"/>
    <cellStyle name="Rupees 4" xfId="1323"/>
    <cellStyle name="s" xfId="1324"/>
    <cellStyle name="scope" xfId="1325"/>
    <cellStyle name="Section Title" xfId="1326"/>
    <cellStyle name="Section Title 2" xfId="1327"/>
    <cellStyle name="shade" xfId="1328"/>
    <cellStyle name="SHADEDSTORES" xfId="1329"/>
    <cellStyle name="SHADEDSTORES 2" xfId="1444"/>
    <cellStyle name="Sheet Title" xfId="1330"/>
    <cellStyle name="Shell" xfId="1331"/>
    <cellStyle name="Sledovaný hypertextový odkaz" xfId="1332"/>
    <cellStyle name="specstores" xfId="1333"/>
    <cellStyle name="STANDARD" xfId="1334"/>
    <cellStyle name="STYL1 - Style1" xfId="1335"/>
    <cellStyle name="STYL1 - Style1 2" xfId="1336"/>
    <cellStyle name="Style 1" xfId="1337"/>
    <cellStyle name="Style 1 2" xfId="1338"/>
    <cellStyle name="Style 1 2 2" xfId="1339"/>
    <cellStyle name="Style 1 3" xfId="1340"/>
    <cellStyle name="Style 1 4" xfId="1341"/>
    <cellStyle name="subhead" xfId="1342"/>
    <cellStyle name="Subtitle" xfId="1343"/>
    <cellStyle name="Subtitle 2" xfId="1344"/>
    <cellStyle name="Subtotal" xfId="1345"/>
    <cellStyle name="Subtotal 2" xfId="1346"/>
    <cellStyle name="sum" xfId="1347"/>
    <cellStyle name="sum 2" xfId="1348"/>
    <cellStyle name="sum8" xfId="1349"/>
    <cellStyle name="sum8 2" xfId="1350"/>
    <cellStyle name="Summary_back" xfId="1351"/>
    <cellStyle name="Table  - Style6" xfId="1352"/>
    <cellStyle name="Table  - Style6 2" xfId="1446"/>
    <cellStyle name="Table  - Style6 2 2" xfId="1549"/>
    <cellStyle name="Table  - Style6 3" xfId="1445"/>
    <cellStyle name="tables" xfId="1353"/>
    <cellStyle name="TableStyleLight1" xfId="1354"/>
    <cellStyle name="TableStyleLight1 2" xfId="1355"/>
    <cellStyle name="TableStyleLight1 3" xfId="1356"/>
    <cellStyle name="TableStyleLight1 4" xfId="1357"/>
    <cellStyle name="taples Plaza" xfId="1358"/>
    <cellStyle name="Text Indent A" xfId="1359"/>
    <cellStyle name="Text Indent B" xfId="1360"/>
    <cellStyle name="Text Indent C" xfId="1361"/>
    <cellStyle name="thousands" xfId="1362"/>
    <cellStyle name="TI #" xfId="1363"/>
    <cellStyle name="Times New Roman" xfId="1364"/>
    <cellStyle name="Title  - Style1" xfId="1365"/>
    <cellStyle name="Title  - Style1 2" xfId="1366"/>
    <cellStyle name="Title 2" xfId="1367"/>
    <cellStyle name="Title Row" xfId="1368"/>
    <cellStyle name="Title Row 2" xfId="1369"/>
    <cellStyle name="Total 2" xfId="1370"/>
    <cellStyle name="Total 2 2" xfId="1447"/>
    <cellStyle name="totalbold" xfId="1371"/>
    <cellStyle name="TotCol - Style5" xfId="1372"/>
    <cellStyle name="TotRow - Style4" xfId="1373"/>
    <cellStyle name="TotRow - Style4 2" xfId="1449"/>
    <cellStyle name="TotRow - Style4 2 2" xfId="1550"/>
    <cellStyle name="TotRow - Style4 3" xfId="1448"/>
    <cellStyle name="TT #" xfId="1374"/>
    <cellStyle name="Tusental (0)_pldt" xfId="1375"/>
    <cellStyle name="Tusental_pldt" xfId="1376"/>
    <cellStyle name="Undefiniert" xfId="1377"/>
    <cellStyle name="Undefiniert 2" xfId="1378"/>
    <cellStyle name="uni" xfId="1379"/>
    <cellStyle name="Unit" xfId="1380"/>
    <cellStyle name="Unit 2" xfId="1381"/>
    <cellStyle name="UPDATED%" xfId="1382"/>
    <cellStyle name="v" xfId="1383"/>
    <cellStyle name="Valuta (0)_pldt" xfId="1384"/>
    <cellStyle name="Valuta_pldt" xfId="1385"/>
    <cellStyle name="Vertcntr" xfId="1386"/>
    <cellStyle name="Vertcntr 2" xfId="1450"/>
    <cellStyle name="VFD #" xfId="1387"/>
    <cellStyle name="Warning Text 2" xfId="1388"/>
    <cellStyle name="Wrap" xfId="1389"/>
    <cellStyle name="Wrap 2" xfId="1390"/>
    <cellStyle name="yel_hlight" xfId="1391"/>
    <cellStyle name="ハイパーリンク_Inquiry (Painting)" xfId="1392"/>
    <cellStyle name="เครื่องหมายจุลภาค [0]_Summary" xfId="1393"/>
    <cellStyle name="เครื่องหมายจุลภาค_Summary" xfId="1394"/>
    <cellStyle name="เครื่องหมายสกุลเงิน [0]_Summary" xfId="1395"/>
    <cellStyle name="เครื่องหมายสกุลเงิน_Summary" xfId="1396"/>
    <cellStyle name="ปกติ_avgrate" xfId="1397"/>
    <cellStyle name="표준_Mobis_warehouse_list(20070319) version1" xfId="1398"/>
    <cellStyle name="一般_MAIN FAB (87.06.01)" xfId="1399"/>
    <cellStyle name="常规_90% design estimate sheet（改）1" xfId="1400"/>
    <cellStyle name="未定義" xfId="1401"/>
    <cellStyle name="桁区切り [0.00]_Bonding Material" xfId="1402"/>
    <cellStyle name="桁区切り_Bonding Material" xfId="1403"/>
    <cellStyle name="標準_1262 SCM Metal core ﾊﾞｲﾌﾞﾙrev.01 011107" xfId="1404"/>
    <cellStyle name="表示済みのハイパーリンク_Inquiry (Painting)" xfId="1405"/>
    <cellStyle name="通貨 [0.00]_Bonding Material" xfId="1406"/>
    <cellStyle name="通貨_Bonding Material" xfId="1407"/>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tabSelected="1" zoomScaleNormal="100" zoomScaleSheetLayoutView="70" workbookViewId="0">
      <pane xSplit="5" ySplit="6" topLeftCell="J7" activePane="bottomRight" state="frozen"/>
      <selection pane="topRight" activeCell="E1" sqref="E1"/>
      <selection pane="bottomLeft" activeCell="A7" sqref="A7"/>
      <selection pane="bottomRight" activeCell="C32" sqref="C32"/>
    </sheetView>
  </sheetViews>
  <sheetFormatPr defaultColWidth="8.7109375" defaultRowHeight="18" customHeight="1"/>
  <cols>
    <col min="1" max="1" width="8.7109375" style="2"/>
    <col min="2" max="2" width="83" style="2" bestFit="1" customWidth="1"/>
    <col min="3" max="3" width="20.5703125" style="2" customWidth="1"/>
    <col min="4" max="5" width="8.7109375" style="2"/>
    <col min="6" max="6" width="7.7109375" style="2" bestFit="1" customWidth="1"/>
    <col min="7" max="7" width="15.7109375" style="2" bestFit="1" customWidth="1"/>
    <col min="8" max="8" width="8.7109375" style="2"/>
    <col min="9" max="9" width="16.42578125" style="2" bestFit="1" customWidth="1"/>
    <col min="10" max="10" width="20.7109375" style="2" bestFit="1" customWidth="1"/>
    <col min="11" max="16384" width="8.7109375" style="2"/>
  </cols>
  <sheetData>
    <row r="1" spans="1:10" s="1" customFormat="1" ht="18" customHeight="1" thickBot="1">
      <c r="A1" s="89" t="s">
        <v>0</v>
      </c>
      <c r="B1" s="90"/>
      <c r="C1" s="90"/>
      <c r="D1" s="90"/>
      <c r="E1" s="90"/>
      <c r="F1" s="90"/>
      <c r="G1" s="90"/>
      <c r="H1" s="90"/>
      <c r="I1" s="90"/>
      <c r="J1" s="91"/>
    </row>
    <row r="2" spans="1:10" s="1" customFormat="1" ht="18" customHeight="1" thickBot="1">
      <c r="A2" s="92"/>
      <c r="B2" s="94" t="s">
        <v>17</v>
      </c>
      <c r="C2" s="94"/>
      <c r="D2" s="94"/>
      <c r="E2" s="94"/>
      <c r="F2" s="94"/>
      <c r="G2" s="14"/>
      <c r="H2" s="95" t="s">
        <v>1</v>
      </c>
      <c r="I2" s="95"/>
      <c r="J2" s="61" t="s">
        <v>1</v>
      </c>
    </row>
    <row r="3" spans="1:10" s="1" customFormat="1" ht="18" customHeight="1">
      <c r="A3" s="93"/>
      <c r="B3" s="96" t="s">
        <v>18</v>
      </c>
      <c r="C3" s="96"/>
      <c r="D3" s="96"/>
      <c r="E3" s="96"/>
      <c r="F3" s="96"/>
      <c r="G3" s="3"/>
      <c r="H3" s="97" t="s">
        <v>2</v>
      </c>
      <c r="I3" s="97"/>
      <c r="J3" s="61" t="s">
        <v>64</v>
      </c>
    </row>
    <row r="4" spans="1:10" s="1" customFormat="1" ht="18" customHeight="1">
      <c r="A4" s="93"/>
      <c r="B4" s="98" t="s">
        <v>25</v>
      </c>
      <c r="C4" s="98"/>
      <c r="D4" s="98"/>
      <c r="E4" s="98"/>
      <c r="F4" s="98"/>
      <c r="G4" s="3"/>
      <c r="H4" s="99"/>
      <c r="I4" s="99"/>
      <c r="J4" s="15"/>
    </row>
    <row r="5" spans="1:10" s="1" customFormat="1" ht="18" customHeight="1">
      <c r="A5" s="78" t="s">
        <v>3</v>
      </c>
      <c r="B5" s="80" t="s">
        <v>4</v>
      </c>
      <c r="C5" s="68" t="s">
        <v>63</v>
      </c>
      <c r="D5" s="80" t="s">
        <v>5</v>
      </c>
      <c r="E5" s="82" t="s">
        <v>6</v>
      </c>
      <c r="F5" s="84" t="s">
        <v>7</v>
      </c>
      <c r="G5" s="84"/>
      <c r="H5" s="84" t="s">
        <v>8</v>
      </c>
      <c r="I5" s="84"/>
      <c r="J5" s="85" t="s">
        <v>9</v>
      </c>
    </row>
    <row r="6" spans="1:10" s="1" customFormat="1" ht="18" customHeight="1" thickBot="1">
      <c r="A6" s="79"/>
      <c r="B6" s="81"/>
      <c r="C6" s="69"/>
      <c r="D6" s="81"/>
      <c r="E6" s="83"/>
      <c r="F6" s="46" t="s">
        <v>10</v>
      </c>
      <c r="G6" s="47" t="s">
        <v>11</v>
      </c>
      <c r="H6" s="46" t="s">
        <v>10</v>
      </c>
      <c r="I6" s="47" t="s">
        <v>11</v>
      </c>
      <c r="J6" s="86"/>
    </row>
    <row r="7" spans="1:10" ht="18" customHeight="1">
      <c r="A7" s="41">
        <v>1</v>
      </c>
      <c r="B7" s="42" t="s">
        <v>19</v>
      </c>
      <c r="C7" s="70"/>
      <c r="D7" s="43"/>
      <c r="E7" s="44"/>
      <c r="F7" s="44"/>
      <c r="G7" s="44"/>
      <c r="H7" s="44"/>
      <c r="I7" s="44"/>
      <c r="J7" s="45"/>
    </row>
    <row r="8" spans="1:10" ht="18" customHeight="1">
      <c r="A8" s="16"/>
      <c r="B8" s="4"/>
      <c r="C8" s="71"/>
      <c r="D8" s="5"/>
      <c r="E8" s="6"/>
      <c r="F8" s="9"/>
      <c r="G8" s="9"/>
      <c r="H8" s="9"/>
      <c r="I8" s="9"/>
      <c r="J8" s="17"/>
    </row>
    <row r="9" spans="1:10" ht="18" customHeight="1">
      <c r="A9" s="18">
        <v>1.1000000000000001</v>
      </c>
      <c r="B9" s="12" t="s">
        <v>20</v>
      </c>
      <c r="C9" s="72"/>
      <c r="D9" s="12"/>
      <c r="E9" s="12"/>
      <c r="F9" s="13"/>
      <c r="G9" s="13"/>
      <c r="H9" s="13"/>
      <c r="I9" s="13"/>
      <c r="J9" s="19"/>
    </row>
    <row r="10" spans="1:10" ht="158.44999999999999" customHeight="1">
      <c r="A10" s="20"/>
      <c r="B10" s="7" t="s">
        <v>61</v>
      </c>
      <c r="C10" s="73"/>
      <c r="D10" s="5"/>
      <c r="E10" s="8"/>
      <c r="F10" s="9"/>
      <c r="G10" s="9"/>
      <c r="H10" s="9"/>
      <c r="I10" s="9"/>
      <c r="J10" s="17"/>
    </row>
    <row r="11" spans="1:10" ht="18" customHeight="1">
      <c r="A11" s="21" t="s">
        <v>12</v>
      </c>
      <c r="B11" s="10" t="s">
        <v>54</v>
      </c>
      <c r="C11" s="63">
        <v>995469</v>
      </c>
      <c r="D11" s="5" t="s">
        <v>21</v>
      </c>
      <c r="E11" s="27">
        <v>1</v>
      </c>
      <c r="F11" s="23"/>
      <c r="G11" s="9"/>
      <c r="H11" s="9">
        <v>1300</v>
      </c>
      <c r="I11" s="9">
        <f>H11*E11</f>
        <v>1300</v>
      </c>
      <c r="J11" s="17">
        <f>H11*E11</f>
        <v>1300</v>
      </c>
    </row>
    <row r="12" spans="1:10" ht="18" customHeight="1">
      <c r="A12" s="21" t="s">
        <v>13</v>
      </c>
      <c r="B12" s="10" t="s">
        <v>49</v>
      </c>
      <c r="C12" s="63">
        <v>995469</v>
      </c>
      <c r="D12" s="5" t="s">
        <v>21</v>
      </c>
      <c r="E12" s="27">
        <v>8</v>
      </c>
      <c r="F12" s="9"/>
      <c r="G12" s="9"/>
      <c r="H12" s="9">
        <v>1300</v>
      </c>
      <c r="I12" s="9">
        <f>H12*E12</f>
        <v>10400</v>
      </c>
      <c r="J12" s="17">
        <f t="shared" ref="J12:J22" si="0">H12*E12</f>
        <v>10400</v>
      </c>
    </row>
    <row r="13" spans="1:10" ht="18" customHeight="1">
      <c r="A13" s="21" t="s">
        <v>14</v>
      </c>
      <c r="B13" s="10" t="s">
        <v>50</v>
      </c>
      <c r="C13" s="63">
        <v>995469</v>
      </c>
      <c r="D13" s="5" t="s">
        <v>21</v>
      </c>
      <c r="E13" s="27">
        <v>2</v>
      </c>
      <c r="F13" s="9"/>
      <c r="G13" s="9"/>
      <c r="H13" s="9">
        <v>1300</v>
      </c>
      <c r="I13" s="9">
        <f>H13*E13</f>
        <v>2600</v>
      </c>
      <c r="J13" s="17">
        <f t="shared" si="0"/>
        <v>2600</v>
      </c>
    </row>
    <row r="14" spans="1:10" ht="18" customHeight="1">
      <c r="A14" s="21"/>
      <c r="B14" s="10"/>
      <c r="C14" s="63"/>
      <c r="D14" s="5"/>
      <c r="E14" s="8"/>
      <c r="F14" s="9"/>
      <c r="G14" s="9"/>
      <c r="H14" s="9"/>
      <c r="I14" s="9"/>
      <c r="J14" s="17">
        <f t="shared" si="0"/>
        <v>0</v>
      </c>
    </row>
    <row r="15" spans="1:10" ht="18" customHeight="1">
      <c r="A15" s="18">
        <v>1.1000000000000001</v>
      </c>
      <c r="B15" s="12" t="s">
        <v>26</v>
      </c>
      <c r="C15" s="72"/>
      <c r="D15" s="12"/>
      <c r="E15" s="12"/>
      <c r="F15" s="13"/>
      <c r="G15" s="13"/>
      <c r="H15" s="13"/>
      <c r="I15" s="13"/>
      <c r="J15" s="17">
        <f t="shared" si="0"/>
        <v>0</v>
      </c>
    </row>
    <row r="16" spans="1:10" ht="165">
      <c r="A16" s="20"/>
      <c r="B16" s="25" t="s">
        <v>62</v>
      </c>
      <c r="C16" s="73"/>
      <c r="D16" s="26"/>
      <c r="E16" s="27"/>
      <c r="F16" s="23"/>
      <c r="G16" s="23"/>
      <c r="H16" s="23"/>
      <c r="I16" s="23"/>
      <c r="J16" s="17">
        <f t="shared" si="0"/>
        <v>0</v>
      </c>
    </row>
    <row r="17" spans="1:10" ht="18" customHeight="1">
      <c r="A17" s="62" t="s">
        <v>12</v>
      </c>
      <c r="B17" s="63" t="s">
        <v>60</v>
      </c>
      <c r="C17" s="63">
        <v>995469</v>
      </c>
      <c r="D17" s="64" t="s">
        <v>21</v>
      </c>
      <c r="E17" s="65">
        <v>2</v>
      </c>
      <c r="F17" s="66"/>
      <c r="G17" s="66"/>
      <c r="H17" s="66">
        <v>2500</v>
      </c>
      <c r="I17" s="66">
        <f t="shared" ref="I17:I22" si="1">H17*E17</f>
        <v>5000</v>
      </c>
      <c r="J17" s="17">
        <f t="shared" si="0"/>
        <v>5000</v>
      </c>
    </row>
    <row r="18" spans="1:10" ht="18" customHeight="1">
      <c r="A18" s="21" t="s">
        <v>13</v>
      </c>
      <c r="B18" s="29" t="s">
        <v>44</v>
      </c>
      <c r="C18" s="63">
        <v>995469</v>
      </c>
      <c r="D18" s="26" t="s">
        <v>21</v>
      </c>
      <c r="E18" s="27">
        <v>1</v>
      </c>
      <c r="F18" s="23"/>
      <c r="G18" s="23"/>
      <c r="H18" s="23">
        <v>2500</v>
      </c>
      <c r="I18" s="23">
        <f t="shared" si="1"/>
        <v>2500</v>
      </c>
      <c r="J18" s="17">
        <f t="shared" si="0"/>
        <v>2500</v>
      </c>
    </row>
    <row r="19" spans="1:10" ht="18" customHeight="1">
      <c r="A19" s="62" t="s">
        <v>14</v>
      </c>
      <c r="B19" s="63" t="s">
        <v>46</v>
      </c>
      <c r="C19" s="63">
        <v>995469</v>
      </c>
      <c r="D19" s="64" t="s">
        <v>21</v>
      </c>
      <c r="E19" s="65">
        <v>6</v>
      </c>
      <c r="F19" s="67"/>
      <c r="G19" s="66"/>
      <c r="H19" s="66">
        <v>4000</v>
      </c>
      <c r="I19" s="66">
        <f t="shared" si="1"/>
        <v>24000</v>
      </c>
      <c r="J19" s="17">
        <f t="shared" si="0"/>
        <v>24000</v>
      </c>
    </row>
    <row r="20" spans="1:10" ht="18" customHeight="1">
      <c r="A20" s="21" t="s">
        <v>15</v>
      </c>
      <c r="B20" s="29" t="s">
        <v>45</v>
      </c>
      <c r="C20" s="63">
        <v>995469</v>
      </c>
      <c r="D20" s="26" t="s">
        <v>21</v>
      </c>
      <c r="E20" s="27">
        <v>2</v>
      </c>
      <c r="F20" s="34"/>
      <c r="G20" s="23"/>
      <c r="H20" s="23">
        <v>4000</v>
      </c>
      <c r="I20" s="23">
        <f t="shared" si="1"/>
        <v>8000</v>
      </c>
      <c r="J20" s="17">
        <f t="shared" si="0"/>
        <v>8000</v>
      </c>
    </row>
    <row r="21" spans="1:10" ht="18" customHeight="1">
      <c r="A21" s="21" t="s">
        <v>51</v>
      </c>
      <c r="B21" s="29" t="s">
        <v>44</v>
      </c>
      <c r="C21" s="63">
        <v>995469</v>
      </c>
      <c r="D21" s="26" t="s">
        <v>21</v>
      </c>
      <c r="E21" s="27">
        <v>1</v>
      </c>
      <c r="F21" s="23"/>
      <c r="G21" s="23"/>
      <c r="H21" s="23">
        <v>2500</v>
      </c>
      <c r="I21" s="23">
        <f t="shared" si="1"/>
        <v>2500</v>
      </c>
      <c r="J21" s="17">
        <f t="shared" si="0"/>
        <v>2500</v>
      </c>
    </row>
    <row r="22" spans="1:10" ht="18" customHeight="1">
      <c r="A22" s="62" t="s">
        <v>52</v>
      </c>
      <c r="B22" s="63" t="s">
        <v>53</v>
      </c>
      <c r="C22" s="63">
        <v>995469</v>
      </c>
      <c r="D22" s="64" t="s">
        <v>21</v>
      </c>
      <c r="E22" s="65">
        <v>1</v>
      </c>
      <c r="F22" s="67"/>
      <c r="G22" s="66"/>
      <c r="H22" s="66">
        <v>4000</v>
      </c>
      <c r="I22" s="66">
        <f t="shared" si="1"/>
        <v>4000</v>
      </c>
      <c r="J22" s="17">
        <f t="shared" si="0"/>
        <v>4000</v>
      </c>
    </row>
    <row r="23" spans="1:10" ht="18" customHeight="1">
      <c r="A23" s="55"/>
      <c r="B23" s="56"/>
      <c r="C23" s="74"/>
      <c r="D23" s="57"/>
      <c r="E23" s="58"/>
      <c r="F23" s="59"/>
      <c r="G23" s="59"/>
      <c r="H23" s="59"/>
      <c r="I23" s="59"/>
      <c r="J23" s="60"/>
    </row>
    <row r="24" spans="1:10" ht="18" customHeight="1">
      <c r="A24" s="35"/>
      <c r="B24" s="36"/>
      <c r="C24" s="36"/>
      <c r="D24" s="37"/>
      <c r="E24" s="38"/>
      <c r="F24" s="39"/>
      <c r="G24" s="39"/>
      <c r="H24" s="39"/>
      <c r="I24" s="39"/>
      <c r="J24" s="40"/>
    </row>
    <row r="25" spans="1:10" ht="42.6" customHeight="1">
      <c r="A25" s="22">
        <v>1.2</v>
      </c>
      <c r="B25" s="25" t="s">
        <v>22</v>
      </c>
      <c r="C25" s="73"/>
      <c r="D25" s="26"/>
      <c r="E25" s="27"/>
      <c r="F25" s="23"/>
      <c r="G25" s="23"/>
      <c r="H25" s="23"/>
      <c r="I25" s="23"/>
      <c r="J25" s="28"/>
    </row>
    <row r="26" spans="1:10" ht="18" customHeight="1">
      <c r="A26" s="21" t="s">
        <v>12</v>
      </c>
      <c r="B26" s="10" t="s">
        <v>48</v>
      </c>
      <c r="C26" s="63">
        <v>74111000</v>
      </c>
      <c r="D26" s="26" t="s">
        <v>16</v>
      </c>
      <c r="E26" s="27">
        <v>142</v>
      </c>
      <c r="F26" s="23">
        <v>950</v>
      </c>
      <c r="G26" s="23">
        <f>E26*F26</f>
        <v>134900</v>
      </c>
      <c r="H26" s="23">
        <v>100</v>
      </c>
      <c r="I26" s="23">
        <f>H26*E26</f>
        <v>14200</v>
      </c>
      <c r="J26" s="28">
        <f>I26+G26</f>
        <v>149100</v>
      </c>
    </row>
    <row r="27" spans="1:10" ht="18" customHeight="1">
      <c r="A27" s="21" t="s">
        <v>13</v>
      </c>
      <c r="B27" s="10" t="s">
        <v>47</v>
      </c>
      <c r="C27" s="63">
        <v>74111000</v>
      </c>
      <c r="D27" s="26" t="s">
        <v>16</v>
      </c>
      <c r="E27" s="27">
        <v>182</v>
      </c>
      <c r="F27" s="23">
        <v>950</v>
      </c>
      <c r="G27" s="23">
        <f>E27*F27</f>
        <v>172900</v>
      </c>
      <c r="H27" s="23">
        <v>100</v>
      </c>
      <c r="I27" s="23">
        <f>H27*E27</f>
        <v>18200</v>
      </c>
      <c r="J27" s="28">
        <f>I27+G27</f>
        <v>191100</v>
      </c>
    </row>
    <row r="28" spans="1:10" ht="18" customHeight="1">
      <c r="A28" s="22"/>
      <c r="B28" s="25"/>
      <c r="C28" s="73"/>
      <c r="D28" s="26"/>
      <c r="E28" s="27"/>
      <c r="F28" s="23"/>
      <c r="G28" s="23"/>
      <c r="H28" s="23"/>
      <c r="I28" s="23"/>
      <c r="J28" s="28"/>
    </row>
    <row r="29" spans="1:10" ht="18" customHeight="1">
      <c r="A29" s="22"/>
      <c r="B29" s="25"/>
      <c r="C29" s="73"/>
      <c r="D29" s="26"/>
      <c r="E29" s="27"/>
      <c r="F29" s="23"/>
      <c r="G29" s="23"/>
      <c r="H29" s="23"/>
      <c r="I29" s="23"/>
      <c r="J29" s="28"/>
    </row>
    <row r="30" spans="1:10" ht="18" customHeight="1">
      <c r="A30" s="22"/>
      <c r="B30" s="25"/>
      <c r="C30" s="73"/>
      <c r="D30" s="26"/>
      <c r="E30" s="27"/>
      <c r="F30" s="23"/>
      <c r="G30" s="23"/>
      <c r="H30" s="23"/>
      <c r="I30" s="23"/>
      <c r="J30" s="28"/>
    </row>
    <row r="31" spans="1:10" ht="16.5">
      <c r="A31" s="22">
        <v>1.3</v>
      </c>
      <c r="B31" s="25" t="s">
        <v>23</v>
      </c>
      <c r="C31" s="73"/>
      <c r="D31" s="26"/>
      <c r="E31" s="27"/>
      <c r="F31" s="23"/>
      <c r="G31" s="23"/>
      <c r="H31" s="23"/>
      <c r="I31" s="23"/>
      <c r="J31" s="28"/>
    </row>
    <row r="32" spans="1:10" ht="18" customHeight="1">
      <c r="A32" s="22" t="s">
        <v>12</v>
      </c>
      <c r="B32" s="25" t="s">
        <v>29</v>
      </c>
      <c r="C32" s="73">
        <v>39172390</v>
      </c>
      <c r="D32" s="26" t="s">
        <v>16</v>
      </c>
      <c r="E32" s="27">
        <v>59</v>
      </c>
      <c r="F32" s="23">
        <v>120</v>
      </c>
      <c r="G32" s="23">
        <f>E32*F32</f>
        <v>7080</v>
      </c>
      <c r="H32" s="23">
        <v>60</v>
      </c>
      <c r="I32" s="23">
        <f>H32*E32</f>
        <v>3540</v>
      </c>
      <c r="J32" s="28">
        <f>I32+G32</f>
        <v>10620</v>
      </c>
    </row>
    <row r="33" spans="1:10" ht="18" customHeight="1">
      <c r="A33" s="22" t="s">
        <v>13</v>
      </c>
      <c r="B33" s="25" t="s">
        <v>24</v>
      </c>
      <c r="C33" s="73">
        <v>39172390</v>
      </c>
      <c r="D33" s="26" t="s">
        <v>16</v>
      </c>
      <c r="E33" s="27">
        <v>86</v>
      </c>
      <c r="F33" s="23">
        <v>135</v>
      </c>
      <c r="G33" s="23">
        <f>E33*F33</f>
        <v>11610</v>
      </c>
      <c r="H33" s="23">
        <v>60</v>
      </c>
      <c r="I33" s="23">
        <f>H33*E33</f>
        <v>5160</v>
      </c>
      <c r="J33" s="28">
        <f>I33+G33</f>
        <v>16770</v>
      </c>
    </row>
    <row r="34" spans="1:10" ht="18" customHeight="1">
      <c r="A34" s="22" t="s">
        <v>14</v>
      </c>
      <c r="B34" s="25" t="s">
        <v>28</v>
      </c>
      <c r="C34" s="73">
        <v>39172390</v>
      </c>
      <c r="D34" s="26" t="s">
        <v>16</v>
      </c>
      <c r="E34" s="27">
        <v>38</v>
      </c>
      <c r="F34" s="23">
        <v>145</v>
      </c>
      <c r="G34" s="23">
        <f>E34*F34</f>
        <v>5510</v>
      </c>
      <c r="H34" s="23">
        <v>60</v>
      </c>
      <c r="I34" s="23">
        <f>H34*E34</f>
        <v>2280</v>
      </c>
      <c r="J34" s="28">
        <f>I34+G34</f>
        <v>7790</v>
      </c>
    </row>
    <row r="35" spans="1:10" ht="18" customHeight="1">
      <c r="A35" s="22" t="s">
        <v>14</v>
      </c>
      <c r="B35" s="25" t="s">
        <v>27</v>
      </c>
      <c r="C35" s="73">
        <v>39172390</v>
      </c>
      <c r="D35" s="26" t="s">
        <v>16</v>
      </c>
      <c r="E35" s="27">
        <v>12</v>
      </c>
      <c r="F35" s="23">
        <v>170</v>
      </c>
      <c r="G35" s="23">
        <f>E35*F35</f>
        <v>2040</v>
      </c>
      <c r="H35" s="23">
        <v>60</v>
      </c>
      <c r="I35" s="23">
        <f>H35*E35</f>
        <v>720</v>
      </c>
      <c r="J35" s="28">
        <f>I35+G35</f>
        <v>2760</v>
      </c>
    </row>
    <row r="36" spans="1:10" ht="18" customHeight="1">
      <c r="A36" s="22"/>
      <c r="B36" s="25"/>
      <c r="C36" s="73"/>
      <c r="D36" s="26"/>
      <c r="E36" s="27"/>
      <c r="F36" s="23"/>
      <c r="G36" s="23"/>
      <c r="H36" s="23"/>
      <c r="I36" s="23"/>
      <c r="J36" s="28"/>
    </row>
    <row r="37" spans="1:10" ht="18" customHeight="1">
      <c r="A37" s="22">
        <v>1.4</v>
      </c>
      <c r="B37" s="31" t="s">
        <v>30</v>
      </c>
      <c r="C37" s="75"/>
      <c r="D37" s="26"/>
      <c r="E37" s="27"/>
      <c r="F37" s="23"/>
      <c r="G37" s="23"/>
      <c r="H37" s="23"/>
      <c r="I37" s="23"/>
      <c r="J37" s="28"/>
    </row>
    <row r="38" spans="1:10" ht="18" customHeight="1">
      <c r="A38" s="22"/>
      <c r="B38" s="25" t="s">
        <v>31</v>
      </c>
      <c r="C38" s="73"/>
      <c r="D38" s="26"/>
      <c r="E38" s="27"/>
      <c r="F38" s="23"/>
      <c r="G38" s="23"/>
      <c r="H38" s="23"/>
      <c r="I38" s="23"/>
      <c r="J38" s="28"/>
    </row>
    <row r="39" spans="1:10" ht="18" customHeight="1">
      <c r="A39" s="22" t="s">
        <v>12</v>
      </c>
      <c r="B39" s="7" t="s">
        <v>59</v>
      </c>
      <c r="C39" s="73">
        <v>854460</v>
      </c>
      <c r="D39" s="5" t="s">
        <v>16</v>
      </c>
      <c r="E39" s="8">
        <v>72</v>
      </c>
      <c r="F39" s="9">
        <v>120</v>
      </c>
      <c r="G39" s="9">
        <f>E39*F39</f>
        <v>8640</v>
      </c>
      <c r="H39" s="9">
        <v>30</v>
      </c>
      <c r="I39" s="9">
        <f>H39*E39</f>
        <v>2160</v>
      </c>
      <c r="J39" s="17">
        <f>I39+G39</f>
        <v>10800</v>
      </c>
    </row>
    <row r="40" spans="1:10" ht="18" customHeight="1">
      <c r="A40" s="22" t="s">
        <v>13</v>
      </c>
      <c r="B40" s="7" t="s">
        <v>58</v>
      </c>
      <c r="C40" s="73">
        <v>854460</v>
      </c>
      <c r="D40" s="5" t="s">
        <v>16</v>
      </c>
      <c r="E40" s="8">
        <v>324</v>
      </c>
      <c r="F40" s="9">
        <v>100</v>
      </c>
      <c r="G40" s="9">
        <f>E40*F40</f>
        <v>32400</v>
      </c>
      <c r="H40" s="9">
        <v>30</v>
      </c>
      <c r="I40" s="9">
        <f>H40*E40</f>
        <v>9720</v>
      </c>
      <c r="J40" s="17">
        <f>I40+G40</f>
        <v>42120</v>
      </c>
    </row>
    <row r="41" spans="1:10" ht="18" customHeight="1">
      <c r="A41" s="22" t="s">
        <v>14</v>
      </c>
      <c r="B41" s="7" t="s">
        <v>55</v>
      </c>
      <c r="C41" s="73">
        <v>85444992</v>
      </c>
      <c r="D41" s="5" t="s">
        <v>16</v>
      </c>
      <c r="E41" s="8">
        <v>324</v>
      </c>
      <c r="F41" s="9">
        <v>100</v>
      </c>
      <c r="G41" s="9">
        <f>E41*F41</f>
        <v>32400</v>
      </c>
      <c r="H41" s="9">
        <v>30</v>
      </c>
      <c r="I41" s="9">
        <f>H41*E41</f>
        <v>9720</v>
      </c>
      <c r="J41" s="17">
        <f>I41+G41</f>
        <v>42120</v>
      </c>
    </row>
    <row r="42" spans="1:10" ht="18" customHeight="1">
      <c r="A42" s="22"/>
      <c r="B42" s="7"/>
      <c r="C42" s="73"/>
      <c r="D42" s="5"/>
      <c r="E42" s="8"/>
      <c r="F42" s="9"/>
      <c r="G42" s="9"/>
      <c r="H42" s="9"/>
      <c r="I42" s="9"/>
      <c r="J42" s="17"/>
    </row>
    <row r="43" spans="1:10" ht="18" customHeight="1">
      <c r="A43" s="22">
        <v>1.5</v>
      </c>
      <c r="B43" s="24" t="s">
        <v>32</v>
      </c>
      <c r="C43" s="75"/>
      <c r="D43" s="5"/>
      <c r="E43" s="8"/>
      <c r="F43" s="9"/>
      <c r="G43" s="9"/>
      <c r="H43" s="9"/>
      <c r="I43" s="9"/>
      <c r="J43" s="17"/>
    </row>
    <row r="44" spans="1:10" ht="18" customHeight="1">
      <c r="A44" s="22" t="s">
        <v>12</v>
      </c>
      <c r="B44" s="10" t="s">
        <v>33</v>
      </c>
      <c r="C44" s="63">
        <v>73012090</v>
      </c>
      <c r="D44" s="5" t="s">
        <v>34</v>
      </c>
      <c r="E44" s="8">
        <v>3</v>
      </c>
      <c r="F44" s="9">
        <v>650</v>
      </c>
      <c r="G44" s="9">
        <f>E44*F44</f>
        <v>1950</v>
      </c>
      <c r="H44" s="9">
        <v>0</v>
      </c>
      <c r="I44" s="9">
        <v>100</v>
      </c>
      <c r="J44" s="17">
        <f>I44+G44</f>
        <v>2050</v>
      </c>
    </row>
    <row r="45" spans="1:10" ht="18" customHeight="1">
      <c r="A45" s="22" t="s">
        <v>13</v>
      </c>
      <c r="B45" s="10" t="s">
        <v>35</v>
      </c>
      <c r="C45" s="63">
        <v>73012090</v>
      </c>
      <c r="D45" s="5" t="s">
        <v>34</v>
      </c>
      <c r="E45" s="8">
        <v>10</v>
      </c>
      <c r="F45" s="9">
        <v>650</v>
      </c>
      <c r="G45" s="9">
        <f>E45*F45</f>
        <v>6500</v>
      </c>
      <c r="H45" s="9">
        <v>0</v>
      </c>
      <c r="I45" s="9">
        <v>100</v>
      </c>
      <c r="J45" s="17">
        <f>I45+G45</f>
        <v>6600</v>
      </c>
    </row>
    <row r="46" spans="1:10" ht="18" customHeight="1">
      <c r="A46" s="22" t="s">
        <v>14</v>
      </c>
      <c r="B46" s="10" t="s">
        <v>36</v>
      </c>
      <c r="C46" s="63">
        <v>73012090</v>
      </c>
      <c r="D46" s="5" t="s">
        <v>34</v>
      </c>
      <c r="E46" s="8">
        <v>2</v>
      </c>
      <c r="F46" s="9">
        <v>1200</v>
      </c>
      <c r="G46" s="9">
        <f>E46*F46</f>
        <v>2400</v>
      </c>
      <c r="H46" s="9">
        <v>0</v>
      </c>
      <c r="I46" s="9">
        <v>100</v>
      </c>
      <c r="J46" s="17">
        <f>I46+G46</f>
        <v>2500</v>
      </c>
    </row>
    <row r="47" spans="1:10" ht="18" customHeight="1">
      <c r="A47" s="22" t="s">
        <v>15</v>
      </c>
      <c r="B47" s="10" t="s">
        <v>56</v>
      </c>
      <c r="C47" s="63">
        <v>73012090</v>
      </c>
      <c r="D47" s="5" t="s">
        <v>34</v>
      </c>
      <c r="E47" s="8">
        <v>7</v>
      </c>
      <c r="F47" s="9">
        <v>1200</v>
      </c>
      <c r="G47" s="9">
        <f>E47*F47</f>
        <v>8400</v>
      </c>
      <c r="H47" s="9">
        <v>0</v>
      </c>
      <c r="I47" s="9">
        <v>100</v>
      </c>
      <c r="J47" s="17">
        <f>I47+G47</f>
        <v>8500</v>
      </c>
    </row>
    <row r="48" spans="1:10" ht="18" customHeight="1">
      <c r="A48" s="22" t="s">
        <v>51</v>
      </c>
      <c r="B48" s="10" t="s">
        <v>37</v>
      </c>
      <c r="C48" s="63">
        <v>73012090</v>
      </c>
      <c r="D48" s="5" t="s">
        <v>34</v>
      </c>
      <c r="E48" s="8">
        <v>2</v>
      </c>
      <c r="F48" s="9">
        <v>1200</v>
      </c>
      <c r="G48" s="9">
        <f>E48*F48</f>
        <v>2400</v>
      </c>
      <c r="H48" s="9">
        <v>0</v>
      </c>
      <c r="I48" s="9">
        <v>100</v>
      </c>
      <c r="J48" s="17">
        <f>I48+G48</f>
        <v>2500</v>
      </c>
    </row>
    <row r="49" spans="1:10" ht="18" customHeight="1">
      <c r="A49" s="32"/>
      <c r="B49" s="29"/>
      <c r="C49" s="63"/>
      <c r="D49" s="26"/>
      <c r="E49" s="27"/>
      <c r="F49" s="23"/>
      <c r="G49" s="23"/>
      <c r="H49" s="23"/>
      <c r="I49" s="23"/>
      <c r="J49" s="28"/>
    </row>
    <row r="50" spans="1:10" s="30" customFormat="1" ht="18" customHeight="1">
      <c r="A50" s="32">
        <v>1.6</v>
      </c>
      <c r="B50" s="33" t="s">
        <v>38</v>
      </c>
      <c r="C50" s="63">
        <v>841330</v>
      </c>
      <c r="D50" s="26" t="s">
        <v>34</v>
      </c>
      <c r="E50" s="8">
        <v>11</v>
      </c>
      <c r="F50" s="23">
        <v>5250</v>
      </c>
      <c r="G50" s="9">
        <f>E50*F50</f>
        <v>57750</v>
      </c>
      <c r="H50" s="9">
        <v>500</v>
      </c>
      <c r="I50" s="9">
        <f>H50*E50</f>
        <v>5500</v>
      </c>
      <c r="J50" s="17">
        <f>I50+G50</f>
        <v>63250</v>
      </c>
    </row>
    <row r="51" spans="1:10" s="30" customFormat="1" ht="18" customHeight="1">
      <c r="A51" s="32"/>
      <c r="B51" s="33"/>
      <c r="C51" s="63"/>
      <c r="D51" s="26"/>
      <c r="E51" s="27"/>
      <c r="F51" s="23"/>
      <c r="G51" s="9"/>
      <c r="H51" s="9"/>
      <c r="I51" s="9"/>
      <c r="J51" s="17"/>
    </row>
    <row r="52" spans="1:10" s="30" customFormat="1" ht="18" customHeight="1">
      <c r="A52" s="32">
        <v>1.7</v>
      </c>
      <c r="B52" s="33" t="s">
        <v>39</v>
      </c>
      <c r="C52" s="63">
        <v>91070000</v>
      </c>
      <c r="D52" s="26" t="s">
        <v>34</v>
      </c>
      <c r="E52" s="27">
        <v>0</v>
      </c>
      <c r="F52" s="23">
        <v>2000</v>
      </c>
      <c r="G52" s="9">
        <f>E52*F52</f>
        <v>0</v>
      </c>
      <c r="H52" s="9">
        <v>500</v>
      </c>
      <c r="I52" s="9">
        <f>H52*E52</f>
        <v>0</v>
      </c>
      <c r="J52" s="17">
        <f>I52+G52</f>
        <v>0</v>
      </c>
    </row>
    <row r="53" spans="1:10" s="30" customFormat="1" ht="18" customHeight="1">
      <c r="A53" s="32"/>
      <c r="B53" s="33"/>
      <c r="C53" s="76"/>
      <c r="D53" s="26"/>
      <c r="E53" s="27"/>
      <c r="F53" s="23"/>
      <c r="G53" s="9"/>
      <c r="H53" s="9"/>
      <c r="I53" s="9"/>
      <c r="J53" s="17"/>
    </row>
    <row r="54" spans="1:10" s="30" customFormat="1" ht="18" customHeight="1" thickBot="1">
      <c r="A54" s="32">
        <v>1.8</v>
      </c>
      <c r="B54" s="33" t="s">
        <v>57</v>
      </c>
      <c r="C54" s="63">
        <v>995469</v>
      </c>
      <c r="D54" s="26" t="s">
        <v>40</v>
      </c>
      <c r="E54" s="8">
        <v>90</v>
      </c>
      <c r="F54" s="23">
        <v>0</v>
      </c>
      <c r="G54" s="9">
        <f>E54*F54</f>
        <v>0</v>
      </c>
      <c r="H54" s="9">
        <v>130</v>
      </c>
      <c r="I54" s="9">
        <f>H54*E54</f>
        <v>11700</v>
      </c>
      <c r="J54" s="17">
        <f>I54+G54</f>
        <v>11700</v>
      </c>
    </row>
    <row r="55" spans="1:10" s="30" customFormat="1" ht="16.5" customHeight="1">
      <c r="A55" s="48"/>
      <c r="B55" s="87" t="s">
        <v>41</v>
      </c>
      <c r="C55" s="87"/>
      <c r="D55" s="87"/>
      <c r="E55" s="87"/>
      <c r="F55" s="87"/>
      <c r="G55" s="49">
        <f>SUM(G26:G54)</f>
        <v>486880</v>
      </c>
      <c r="H55" s="49"/>
      <c r="I55" s="49">
        <f>SUM(I11:I54)</f>
        <v>143700</v>
      </c>
      <c r="J55" s="50">
        <f>SUM(J10:J54)</f>
        <v>630580</v>
      </c>
    </row>
    <row r="56" spans="1:10" s="30" customFormat="1" ht="16.5" customHeight="1">
      <c r="A56" s="22"/>
      <c r="B56" s="88" t="s">
        <v>42</v>
      </c>
      <c r="C56" s="88"/>
      <c r="D56" s="88"/>
      <c r="E56" s="88"/>
      <c r="F56" s="88"/>
      <c r="G56" s="11"/>
      <c r="H56" s="11"/>
      <c r="I56" s="11"/>
      <c r="J56" s="51">
        <f>J55*18%</f>
        <v>113504.4</v>
      </c>
    </row>
    <row r="57" spans="1:10" s="30" customFormat="1" ht="16.5" customHeight="1" thickBot="1">
      <c r="A57" s="52"/>
      <c r="B57" s="77" t="s">
        <v>43</v>
      </c>
      <c r="C57" s="77"/>
      <c r="D57" s="77"/>
      <c r="E57" s="77"/>
      <c r="F57" s="77"/>
      <c r="G57" s="53"/>
      <c r="H57" s="53"/>
      <c r="I57" s="53"/>
      <c r="J57" s="54">
        <f>SUM(J55:J56)</f>
        <v>744084.4</v>
      </c>
    </row>
  </sheetData>
  <mergeCells count="18">
    <mergeCell ref="A1:J1"/>
    <mergeCell ref="A2:A4"/>
    <mergeCell ref="B2:F2"/>
    <mergeCell ref="H2:I2"/>
    <mergeCell ref="B3:F3"/>
    <mergeCell ref="H3:I3"/>
    <mergeCell ref="B4:F4"/>
    <mergeCell ref="H4:I4"/>
    <mergeCell ref="J5:J6"/>
    <mergeCell ref="H5:I5"/>
    <mergeCell ref="B55:F55"/>
    <mergeCell ref="B56:F56"/>
    <mergeCell ref="B57:F57"/>
    <mergeCell ref="A5:A6"/>
    <mergeCell ref="B5:B6"/>
    <mergeCell ref="D5:D6"/>
    <mergeCell ref="E5:E6"/>
    <mergeCell ref="F5:G5"/>
  </mergeCells>
  <conditionalFormatting sqref="A15:E15">
    <cfRule type="cellIs" dxfId="2" priority="1" stopIfTrue="1" operator="equal">
      <formula>0</formula>
    </cfRule>
  </conditionalFormatting>
  <conditionalFormatting sqref="E7:E8 A9:E9">
    <cfRule type="cellIs" dxfId="1" priority="3" stopIfTrue="1" operator="equal">
      <formula>0</formula>
    </cfRule>
  </conditionalFormatting>
  <conditionalFormatting sqref="F7:J7">
    <cfRule type="cellIs" dxfId="0" priority="2" stopIfTrue="1" operator="equal">
      <formula>0</formula>
    </cfRule>
  </conditionalFormatting>
  <pageMargins left="0.7" right="0.7" top="0.75" bottom="0.75" header="0.3" footer="0.3"/>
  <pageSetup paperSize="9"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DX</vt:lpstr>
      <vt:lpstr>DX!Print_Area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Sanjay Mandlik</dc:creator>
  <cp:keywords/>
  <dc:description/>
  <cp:lastModifiedBy>admin</cp:lastModifiedBy>
  <cp:revision/>
  <dcterms:created xsi:type="dcterms:W3CDTF">2015-06-05T18:17:20Z</dcterms:created>
  <dcterms:modified xsi:type="dcterms:W3CDTF">2025-09-13T05:50:24Z</dcterms:modified>
  <cp:category/>
  <cp:contentStatus/>
</cp:coreProperties>
</file>