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Jana Small Finance Bank Ltd\JSFBL - Govandi\"/>
    </mc:Choice>
  </mc:AlternateContent>
  <xr:revisionPtr revIDLastSave="0" documentId="13_ncr:1_{42C001CC-B1D5-4F5B-B338-1C68FEF2AA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26" i="1" l="1"/>
  <c r="G24" i="1"/>
  <c r="G22" i="1"/>
  <c r="G20" i="1"/>
  <c r="G28" i="1" l="1"/>
  <c r="G27" i="1"/>
  <c r="G25" i="1"/>
  <c r="G29" i="1" s="1"/>
  <c r="G23" i="1"/>
  <c r="G21" i="1"/>
  <c r="G19" i="1"/>
  <c r="G11" i="1"/>
  <c r="G10" i="1"/>
  <c r="G30" i="1" l="1"/>
  <c r="G31" i="1" s="1"/>
  <c r="G12" i="1"/>
  <c r="G13" i="1" s="1"/>
  <c r="G14" i="1" s="1"/>
  <c r="G32" i="1" l="1"/>
</calcChain>
</file>

<file path=xl/sharedStrings.xml><?xml version="1.0" encoding="utf-8"?>
<sst xmlns="http://schemas.openxmlformats.org/spreadsheetml/2006/main" count="81" uniqueCount="64">
  <si>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</si>
  <si>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</si>
  <si>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</si>
  <si>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</si>
  <si>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</si>
  <si>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</si>
  <si>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</si>
  <si>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</si>
  <si>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</si>
  <si>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</si>
  <si>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</si>
  <si>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</si>
  <si>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</si>
  <si>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</si>
  <si>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</si>
  <si>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</si>
  <si>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</si>
  <si>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</si>
  <si>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</si>
  <si>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</si>
  <si>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</si>
  <si>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</si>
  <si>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</si>
  <si>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</si>
  <si>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</si>
  <si>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</si>
  <si>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</si>
  <si>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</si>
  <si>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</si>
  <si>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</si>
  <si>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</si>
  <si>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</si>
  <si>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</si>
  <si>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</si>
  <si>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</si>
  <si>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</si>
  <si>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</si>
  <si>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</si>
  <si>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</si>
  <si>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</si>
  <si>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</si>
  <si>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</si>
  <si>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</si>
  <si>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</si>
  <si>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</si>
  <si>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Refrigeration Piping for Hi Wall Unit </t>
  </si>
  <si>
    <t xml:space="preserve">Drain Pipe PVC Pipe for Hi Wall Unit </t>
  </si>
  <si>
    <t xml:space="preserve">Interconnecting Cable Indoor &amp; Outdoor For 4 Core 2.5 Sqmm </t>
  </si>
  <si>
    <t xml:space="preserve">Workstation </t>
  </si>
  <si>
    <t>GST @ 18%</t>
  </si>
  <si>
    <t xml:space="preserve">Refrigeration Piping for Cassette Unit </t>
  </si>
  <si>
    <t xml:space="preserve">Drain Pipe PVC Pipe for Cassette Unit </t>
  </si>
  <si>
    <t xml:space="preserve">Interconnecting Cable Indoor &amp; Outdoor For 3C/2.5 Sqmm </t>
  </si>
  <si>
    <t xml:space="preserve">Standard Installation, Pressure Testing, Vacummizing, Testing &amp; Commissioning of Hi Wall Unit - 1.5 TR </t>
  </si>
  <si>
    <t xml:space="preserve">Standard Installation, Pressure Testing, Vacummizing, Testing &amp; Commissioning of Cassette Unit - 4.0 TR </t>
  </si>
  <si>
    <t>Site Address: - Ground floor, Arjun Center, Gala No. 8, Deonar on Govandi Station Road, Bombay, Kurla Taluka. Mumbai, Maharashtra – 400 086</t>
  </si>
  <si>
    <t>Jana Small Finance Bank Ltd</t>
  </si>
  <si>
    <t>02.05.2026</t>
  </si>
  <si>
    <t>4.0 TR Cassette Unit</t>
  </si>
  <si>
    <t xml:space="preserve">1.5 TR Hi wall Unit </t>
  </si>
  <si>
    <t>Cable Tray 200X50</t>
  </si>
  <si>
    <t xml:space="preserve">Dismantaling of Existing Cassette Unit </t>
  </si>
  <si>
    <t xml:space="preserve">Dismantaling of Existing Hi Wall Unit </t>
  </si>
  <si>
    <t xml:space="preserve">Lifting Shifting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</si>
</sst>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0" borderId="0" xfId="0" applyFont="1"/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="90" zoomScaleNormal="90" workbookViewId="0">
      <selection activeCell="I20" sqref="I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79" t="s">
        <v>0</v>
      </c>
      <c r="B1" s="80"/>
      <c r="C1" s="80" t="s">
        <v>1</v>
      </c>
      <c r="D1" s="80"/>
      <c r="E1" s="80"/>
      <c r="F1" s="80"/>
      <c r="G1" s="81"/>
    </row>
    <row r="2" spans="1:7" ht="27">
      <c r="A2" s="82" t="s">
        <v>2</v>
      </c>
      <c r="B2" s="83"/>
      <c r="C2" s="83" t="s">
        <v>3</v>
      </c>
      <c r="D2" s="83"/>
      <c r="E2" s="83"/>
      <c r="F2" s="83"/>
      <c r="G2" s="84"/>
    </row>
    <row r="3" spans="1:7" ht="21" customHeight="1">
      <c r="A3" s="85" t="s">
        <v>4</v>
      </c>
      <c r="B3" s="86"/>
      <c r="C3" s="86" t="s">
        <v>5</v>
      </c>
      <c r="D3" s="86"/>
      <c r="E3" s="86"/>
      <c r="F3" s="86"/>
      <c r="G3" s="87"/>
    </row>
    <row r="4" spans="1:7" ht="22.5" customHeight="1">
      <c r="A4" s="69" t="s">
        <v>6</v>
      </c>
      <c r="B4" s="70"/>
      <c r="C4" s="70" t="s">
        <v>7</v>
      </c>
      <c r="D4" s="70"/>
      <c r="E4" s="70"/>
      <c r="F4" s="70"/>
      <c r="G4" s="71"/>
    </row>
    <row r="5" spans="1:7" ht="18">
      <c r="A5" s="72" t="s">
        <v>8</v>
      </c>
      <c r="B5" s="73"/>
      <c r="C5" s="73"/>
      <c r="D5" s="73"/>
      <c r="E5" s="73"/>
      <c r="F5" s="73"/>
      <c r="G5" s="74"/>
    </row>
    <row r="6" spans="1:7" ht="15" customHeight="1">
      <c r="A6" s="40" t="s">
        <v>9</v>
      </c>
      <c r="B6" s="46"/>
      <c r="C6" s="48" t="s">
        <v>56</v>
      </c>
      <c r="D6" s="49"/>
      <c r="E6" s="50"/>
      <c r="F6" s="40" t="s">
        <v>10</v>
      </c>
      <c r="G6" s="42" t="s">
        <v>57</v>
      </c>
    </row>
    <row r="7" spans="1:7" ht="15" customHeight="1">
      <c r="A7" s="41"/>
      <c r="B7" s="47"/>
      <c r="C7" s="51"/>
      <c r="D7" s="52"/>
      <c r="E7" s="53"/>
      <c r="F7" s="41"/>
      <c r="G7" s="43"/>
    </row>
    <row r="8" spans="1:7" ht="22.5" customHeight="1">
      <c r="A8" s="75" t="s">
        <v>55</v>
      </c>
      <c r="B8" s="76"/>
      <c r="C8" s="76"/>
      <c r="D8" s="76"/>
      <c r="E8" s="76"/>
      <c r="F8" s="76"/>
      <c r="G8" s="77"/>
    </row>
    <row r="9" spans="1:7" ht="21" customHeight="1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ht="19.05" customHeight="1">
      <c r="A10" s="4">
        <v>1</v>
      </c>
      <c r="B10" s="5" t="s">
        <v>48</v>
      </c>
      <c r="C10" s="6" t="s">
        <v>58</v>
      </c>
      <c r="D10" s="7" t="s">
        <v>18</v>
      </c>
      <c r="E10" s="7">
        <v>2</v>
      </c>
      <c r="F10" s="8"/>
      <c r="G10" s="9">
        <f>F10*E10</f>
        <v>0</v>
      </c>
    </row>
    <row r="11" spans="1:7" ht="18" customHeight="1" thickBot="1">
      <c r="A11" s="10">
        <v>2</v>
      </c>
      <c r="B11" s="5" t="s">
        <v>48</v>
      </c>
      <c r="C11" s="11" t="s">
        <v>59</v>
      </c>
      <c r="D11" s="12" t="s">
        <v>18</v>
      </c>
      <c r="E11" s="7">
        <v>1</v>
      </c>
      <c r="F11" s="13"/>
      <c r="G11" s="9">
        <f>F11*E11</f>
        <v>0</v>
      </c>
    </row>
    <row r="12" spans="1:7">
      <c r="A12" s="14" t="s">
        <v>19</v>
      </c>
      <c r="B12" s="78" t="s">
        <v>20</v>
      </c>
      <c r="C12" s="78"/>
      <c r="D12" s="15"/>
      <c r="E12" s="16"/>
      <c r="F12" s="16"/>
      <c r="G12" s="17">
        <f>SUM(G10:G11)</f>
        <v>0</v>
      </c>
    </row>
    <row r="13" spans="1:7">
      <c r="A13" s="18" t="s">
        <v>21</v>
      </c>
      <c r="B13" s="64" t="s">
        <v>49</v>
      </c>
      <c r="C13" s="64"/>
      <c r="D13" s="19"/>
      <c r="E13" s="20"/>
      <c r="F13" s="20"/>
      <c r="G13" s="21">
        <f>G12*28%</f>
        <v>0</v>
      </c>
    </row>
    <row r="14" spans="1:7">
      <c r="A14" s="22" t="s">
        <v>22</v>
      </c>
      <c r="B14" s="65" t="s">
        <v>23</v>
      </c>
      <c r="C14" s="65"/>
      <c r="D14" s="23"/>
      <c r="E14" s="24"/>
      <c r="F14" s="24"/>
      <c r="G14" s="25">
        <f>SUM(G12:G13)</f>
        <v>0</v>
      </c>
    </row>
    <row r="15" spans="1:7" ht="20.399999999999999" customHeight="1" thickBot="1">
      <c r="A15" s="66" t="s">
        <v>24</v>
      </c>
      <c r="B15" s="67"/>
      <c r="C15" s="67"/>
      <c r="D15" s="67"/>
      <c r="E15" s="67"/>
      <c r="F15" s="67"/>
      <c r="G15" s="68"/>
    </row>
    <row r="16" spans="1:7" ht="16.5" customHeight="1" thickBot="1">
      <c r="A16" s="88" t="s">
        <v>25</v>
      </c>
      <c r="B16" s="89" t="s">
        <v>26</v>
      </c>
      <c r="C16" s="89"/>
      <c r="D16" s="90" t="s">
        <v>14</v>
      </c>
      <c r="E16" s="90" t="s">
        <v>15</v>
      </c>
      <c r="F16" s="97" t="s">
        <v>16</v>
      </c>
      <c r="G16" s="98" t="s">
        <v>17</v>
      </c>
    </row>
    <row r="17" spans="1:8" ht="24" customHeight="1">
      <c r="A17" s="101">
        <v>1</v>
      </c>
      <c r="B17" s="94" t="s">
        <v>61</v>
      </c>
      <c r="C17" s="94"/>
      <c r="D17" s="95" t="s">
        <v>18</v>
      </c>
      <c r="E17" s="96">
        <v>2</v>
      </c>
      <c r="F17" s="96">
        <v>2500</v>
      </c>
      <c r="G17" s="9">
        <f t="shared" ref="G17:G28" si="0">F17*E17</f>
        <v>5000</v>
      </c>
    </row>
    <row r="18" spans="1:8" ht="21.6" customHeight="1">
      <c r="A18" s="12">
        <v>2</v>
      </c>
      <c r="B18" s="58" t="s">
        <v>62</v>
      </c>
      <c r="C18" s="93"/>
      <c r="D18" s="7" t="s">
        <v>18</v>
      </c>
      <c r="E18" s="26">
        <v>1</v>
      </c>
      <c r="F18" s="26">
        <v>1200</v>
      </c>
      <c r="G18" s="9">
        <f t="shared" si="0"/>
        <v>1200</v>
      </c>
    </row>
    <row r="19" spans="1:8" ht="37.799999999999997" customHeight="1">
      <c r="A19" s="12">
        <v>3</v>
      </c>
      <c r="B19" s="99" t="s">
        <v>53</v>
      </c>
      <c r="C19" s="91"/>
      <c r="D19" s="7" t="s">
        <v>18</v>
      </c>
      <c r="E19" s="92">
        <v>1</v>
      </c>
      <c r="F19" s="92">
        <v>1700</v>
      </c>
      <c r="G19" s="9">
        <f t="shared" si="0"/>
        <v>1700</v>
      </c>
    </row>
    <row r="20" spans="1:8" ht="37.799999999999997" customHeight="1">
      <c r="A20" s="12">
        <v>4</v>
      </c>
      <c r="B20" s="100" t="s">
        <v>54</v>
      </c>
      <c r="C20" s="58"/>
      <c r="D20" s="12" t="s">
        <v>18</v>
      </c>
      <c r="E20" s="26">
        <v>2</v>
      </c>
      <c r="F20" s="26">
        <v>4500</v>
      </c>
      <c r="G20" s="9">
        <f t="shared" si="0"/>
        <v>9000</v>
      </c>
    </row>
    <row r="21" spans="1:8" ht="19.8" customHeight="1">
      <c r="A21" s="12">
        <v>5</v>
      </c>
      <c r="B21" s="56" t="s">
        <v>45</v>
      </c>
      <c r="C21" s="57"/>
      <c r="D21" s="12" t="s">
        <v>27</v>
      </c>
      <c r="E21" s="26">
        <v>10</v>
      </c>
      <c r="F21" s="26">
        <v>1100</v>
      </c>
      <c r="G21" s="9">
        <f t="shared" si="0"/>
        <v>11000</v>
      </c>
    </row>
    <row r="22" spans="1:8" ht="19.8" customHeight="1">
      <c r="A22" s="12">
        <v>6</v>
      </c>
      <c r="B22" s="56" t="s">
        <v>50</v>
      </c>
      <c r="C22" s="57"/>
      <c r="D22" s="12" t="s">
        <v>27</v>
      </c>
      <c r="E22" s="26">
        <v>40</v>
      </c>
      <c r="F22" s="26">
        <v>1250</v>
      </c>
      <c r="G22" s="9">
        <f t="shared" si="0"/>
        <v>50000</v>
      </c>
    </row>
    <row r="23" spans="1:8" ht="19.2" customHeight="1">
      <c r="A23" s="12">
        <v>7</v>
      </c>
      <c r="B23" s="56" t="s">
        <v>47</v>
      </c>
      <c r="C23" s="57"/>
      <c r="D23" s="12" t="s">
        <v>27</v>
      </c>
      <c r="E23" s="26">
        <v>55</v>
      </c>
      <c r="F23" s="26">
        <v>190</v>
      </c>
      <c r="G23" s="9">
        <f t="shared" si="0"/>
        <v>10450</v>
      </c>
      <c r="H23" s="36"/>
    </row>
    <row r="24" spans="1:8" ht="19.2" customHeight="1">
      <c r="A24" s="12">
        <v>8</v>
      </c>
      <c r="B24" s="56" t="s">
        <v>52</v>
      </c>
      <c r="C24" s="57"/>
      <c r="D24" s="12" t="s">
        <v>27</v>
      </c>
      <c r="E24" s="26">
        <v>55</v>
      </c>
      <c r="F24" s="26">
        <v>175</v>
      </c>
      <c r="G24" s="9">
        <f t="shared" si="0"/>
        <v>9625</v>
      </c>
    </row>
    <row r="25" spans="1:8" ht="18.600000000000001" customHeight="1">
      <c r="A25" s="12">
        <v>9</v>
      </c>
      <c r="B25" s="56" t="s">
        <v>46</v>
      </c>
      <c r="C25" s="57"/>
      <c r="D25" s="12" t="s">
        <v>27</v>
      </c>
      <c r="E25" s="26">
        <v>10</v>
      </c>
      <c r="F25" s="26">
        <v>150</v>
      </c>
      <c r="G25" s="9">
        <f t="shared" si="0"/>
        <v>1500</v>
      </c>
    </row>
    <row r="26" spans="1:8" ht="18.600000000000001" customHeight="1">
      <c r="A26" s="12">
        <v>10</v>
      </c>
      <c r="B26" s="56" t="s">
        <v>51</v>
      </c>
      <c r="C26" s="57"/>
      <c r="D26" s="12" t="s">
        <v>27</v>
      </c>
      <c r="E26" s="26">
        <v>8</v>
      </c>
      <c r="F26" s="26">
        <v>165</v>
      </c>
      <c r="G26" s="9">
        <f t="shared" si="0"/>
        <v>1320</v>
      </c>
    </row>
    <row r="27" spans="1:8" ht="19.8" customHeight="1">
      <c r="A27" s="4">
        <v>11</v>
      </c>
      <c r="B27" s="57" t="s">
        <v>60</v>
      </c>
      <c r="C27" s="57"/>
      <c r="D27" s="12" t="s">
        <v>27</v>
      </c>
      <c r="E27" s="26">
        <v>10</v>
      </c>
      <c r="F27" s="26">
        <v>1200</v>
      </c>
      <c r="G27" s="9">
        <f t="shared" si="0"/>
        <v>12000</v>
      </c>
    </row>
    <row r="28" spans="1:8" ht="19.8" customHeight="1" thickBot="1">
      <c r="A28" s="10">
        <v>12</v>
      </c>
      <c r="B28" s="57" t="s">
        <v>63</v>
      </c>
      <c r="C28" s="57"/>
      <c r="D28" s="12" t="s">
        <v>18</v>
      </c>
      <c r="E28" s="27">
        <v>1</v>
      </c>
      <c r="F28" s="27">
        <v>1500</v>
      </c>
      <c r="G28" s="9">
        <f t="shared" si="0"/>
        <v>1500</v>
      </c>
    </row>
    <row r="29" spans="1:8" ht="19.2" customHeight="1">
      <c r="A29" s="28" t="s">
        <v>28</v>
      </c>
      <c r="B29" s="60" t="s">
        <v>29</v>
      </c>
      <c r="C29" s="60"/>
      <c r="D29" s="60"/>
      <c r="E29" s="29"/>
      <c r="F29" s="29"/>
      <c r="G29" s="30">
        <f>SUM(G17:G28)</f>
        <v>114295</v>
      </c>
    </row>
    <row r="30" spans="1:8">
      <c r="A30" s="31" t="s">
        <v>30</v>
      </c>
      <c r="B30" s="61" t="s">
        <v>31</v>
      </c>
      <c r="C30" s="61"/>
      <c r="D30" s="61"/>
      <c r="E30" s="32"/>
      <c r="F30" s="32"/>
      <c r="G30" s="33">
        <f>G29*18%</f>
        <v>20573.099999999999</v>
      </c>
    </row>
    <row r="31" spans="1:8">
      <c r="A31" s="31" t="s">
        <v>32</v>
      </c>
      <c r="B31" s="62" t="s">
        <v>33</v>
      </c>
      <c r="C31" s="62"/>
      <c r="D31" s="62"/>
      <c r="E31" s="32"/>
      <c r="F31" s="32"/>
      <c r="G31" s="33">
        <f>SUM(G29:G30)</f>
        <v>134868.1</v>
      </c>
    </row>
    <row r="32" spans="1:8">
      <c r="A32" s="38" t="s">
        <v>34</v>
      </c>
      <c r="B32" s="54" t="s">
        <v>35</v>
      </c>
      <c r="C32" s="54"/>
      <c r="D32" s="54"/>
      <c r="E32" s="32"/>
      <c r="F32" s="32"/>
      <c r="G32" s="44">
        <f>SUM(G14+G31)</f>
        <v>134868.1</v>
      </c>
    </row>
    <row r="33" spans="1:7" ht="15" thickBot="1">
      <c r="A33" s="39"/>
      <c r="B33" s="55"/>
      <c r="C33" s="55"/>
      <c r="D33" s="55"/>
      <c r="E33" s="34"/>
      <c r="F33" s="34"/>
      <c r="G33" s="45"/>
    </row>
    <row r="35" spans="1:7" ht="15.6">
      <c r="A35" s="63" t="s">
        <v>36</v>
      </c>
      <c r="B35" s="63"/>
      <c r="C35" s="63"/>
      <c r="D35" s="63"/>
      <c r="E35" s="63"/>
      <c r="F35" s="63"/>
    </row>
    <row r="36" spans="1:7" ht="15.6">
      <c r="A36" s="35">
        <v>1</v>
      </c>
      <c r="B36" s="37" t="s">
        <v>37</v>
      </c>
      <c r="C36" s="37"/>
      <c r="D36" s="37"/>
      <c r="E36" s="37"/>
      <c r="F36" s="37"/>
    </row>
    <row r="37" spans="1:7" ht="15.6">
      <c r="A37" s="35">
        <v>2</v>
      </c>
      <c r="B37" s="59" t="s">
        <v>38</v>
      </c>
      <c r="C37" s="59"/>
      <c r="D37" s="59"/>
      <c r="E37" s="59"/>
      <c r="F37" s="59"/>
    </row>
    <row r="38" spans="1:7" ht="15.6">
      <c r="A38" s="35">
        <v>3</v>
      </c>
      <c r="B38" s="59" t="s">
        <v>39</v>
      </c>
      <c r="C38" s="59"/>
      <c r="D38" s="59"/>
      <c r="E38" s="59"/>
      <c r="F38" s="59"/>
    </row>
    <row r="39" spans="1:7" ht="32.1" customHeight="1">
      <c r="A39" s="35">
        <v>4</v>
      </c>
      <c r="B39" s="59" t="s">
        <v>40</v>
      </c>
      <c r="C39" s="59"/>
      <c r="D39" s="59"/>
      <c r="E39" s="59"/>
      <c r="F39" s="59"/>
    </row>
    <row r="40" spans="1:7" ht="15.6">
      <c r="A40" s="35">
        <v>5</v>
      </c>
      <c r="B40" s="37" t="s">
        <v>41</v>
      </c>
      <c r="C40" s="37"/>
      <c r="D40" s="37"/>
      <c r="E40" s="37"/>
      <c r="F40" s="37"/>
    </row>
    <row r="41" spans="1:7" ht="15.6">
      <c r="A41" s="35">
        <v>6</v>
      </c>
      <c r="B41" s="37" t="s">
        <v>42</v>
      </c>
      <c r="C41" s="37"/>
      <c r="D41" s="37"/>
      <c r="E41" s="37"/>
      <c r="F41" s="37"/>
    </row>
    <row r="42" spans="1:7" ht="15.6">
      <c r="A42" s="35">
        <v>7</v>
      </c>
      <c r="B42" s="37" t="s">
        <v>43</v>
      </c>
      <c r="C42" s="37"/>
      <c r="D42" s="37"/>
      <c r="E42" s="37"/>
      <c r="F42" s="37"/>
    </row>
    <row r="43" spans="1:7" ht="15.6">
      <c r="A43" s="35">
        <v>8</v>
      </c>
      <c r="B43" s="37" t="s">
        <v>44</v>
      </c>
      <c r="C43" s="37"/>
      <c r="D43" s="37"/>
      <c r="E43" s="37"/>
      <c r="F43" s="37"/>
    </row>
  </sheetData>
  <mergeCells count="46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2:C12"/>
    <mergeCell ref="B21:C21"/>
    <mergeCell ref="B23:C23"/>
    <mergeCell ref="B25:C25"/>
    <mergeCell ref="B27:C27"/>
    <mergeCell ref="B13:C13"/>
    <mergeCell ref="B14:C14"/>
    <mergeCell ref="A15:G15"/>
    <mergeCell ref="B16:C16"/>
    <mergeCell ref="B19:C19"/>
    <mergeCell ref="B17:C17"/>
    <mergeCell ref="B18:C18"/>
    <mergeCell ref="B29:D29"/>
    <mergeCell ref="B30:D30"/>
    <mergeCell ref="B31:D31"/>
    <mergeCell ref="A35:F35"/>
    <mergeCell ref="B36:F36"/>
    <mergeCell ref="B37:F37"/>
    <mergeCell ref="B38:F38"/>
    <mergeCell ref="B39:F39"/>
    <mergeCell ref="B40:F40"/>
    <mergeCell ref="B41:F41"/>
    <mergeCell ref="B42:F42"/>
    <mergeCell ref="B43:F43"/>
    <mergeCell ref="A32:A33"/>
    <mergeCell ref="F6:F7"/>
    <mergeCell ref="G6:G7"/>
    <mergeCell ref="G32:G33"/>
    <mergeCell ref="A6:B7"/>
    <mergeCell ref="C6:E7"/>
    <mergeCell ref="B32:D33"/>
    <mergeCell ref="B28:C28"/>
    <mergeCell ref="B20:C20"/>
    <mergeCell ref="B22:C22"/>
    <mergeCell ref="B26:C26"/>
    <mergeCell ref="B24:C24"/>
  </mergeCells>
  <hyperlinks>
    <hyperlink ref="B30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2026-05-02T12:10:32Z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