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Torrent Power Ltd\TPL - Bhiwandi\"/>
    </mc:Choice>
  </mc:AlternateContent>
  <xr:revisionPtr revIDLastSave="0" documentId="13_ncr:1_{BE3114DF-ED45-4843-A4F5-885D1A1BDA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G12" i="1"/>
  <c r="G22" i="1"/>
  <c r="G24" i="1"/>
  <c r="G20" i="1"/>
  <c r="G18" i="1"/>
  <c r="G25" i="1"/>
  <c r="G23" i="1"/>
  <c r="G21" i="1"/>
  <c r="G19" i="1"/>
  <c r="G17" i="1"/>
  <c r="G11" i="1"/>
  <c r="G10" i="1"/>
  <c r="G13" i="1" l="1"/>
  <c r="G27" i="1"/>
  <c r="G28" i="1" s="1"/>
  <c r="G14" i="1" l="1"/>
  <c r="G29" i="1" s="1"/>
</calcChain>
</file>

<file path=xl/sharedStrings.xml><?xml version="1.0" encoding="utf-8"?>
<sst xmlns="http://schemas.openxmlformats.org/spreadsheetml/2006/main" count="72" uniqueCount="59">
  <si>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</si>
  <si>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</si>
  <si>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</si>
  <si>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</si>
  <si>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</si>
  <si>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</si>
  <si>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</si>
  <si>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</si>
  <si>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</si>
  <si>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</si>
  <si>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</si>
  <si>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</si>
  <si>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</si>
  <si>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</si>
  <si>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</si>
  <si>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</si>
  <si>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</si>
  <si>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</si>
  <si>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</si>
  <si>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</si>
  <si>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</si>
  <si>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</si>
  <si>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</si>
  <si>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</si>
  <si>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</si>
  <si>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</si>
  <si>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</si>
  <si>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</si>
  <si>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</si>
  <si>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</si>
  <si>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</si>
  <si>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</si>
  <si>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</si>
  <si>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</si>
  <si>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</si>
  <si>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</si>
  <si>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</si>
  <si>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</si>
  <si>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</si>
  <si>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</si>
  <si>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</si>
  <si>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</si>
  <si>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</si>
  <si>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</si>
  <si>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GST @ 18%</t>
  </si>
  <si>
    <t>Torrent Power Limited</t>
  </si>
  <si>
    <t xml:space="preserve">Standard Installation, Pressure Testing, Vacummizing, Testing &amp; Commissioning of Cassette Unit - 4.0 TR </t>
  </si>
  <si>
    <t xml:space="preserve">Refrigeration Piping for Cassette Unit </t>
  </si>
  <si>
    <t xml:space="preserve">Refrigeration Piping for Hi Wall Unit </t>
  </si>
  <si>
    <t xml:space="preserve">Drain Pipe 25 mm Pipe </t>
  </si>
  <si>
    <t xml:space="preserve">Drain Pipe 32 mm Pipe </t>
  </si>
  <si>
    <t xml:space="preserve">Standard Installation, Pressure Testing, Vacummizing, Testing &amp; Commissioning of Hi Wall Unit- 2.0 TR </t>
  </si>
  <si>
    <t xml:space="preserve">Outdoor Unit L -Type Stand Hi Wall Unit </t>
  </si>
  <si>
    <t>Site Address: - Bhiwandi</t>
  </si>
  <si>
    <t>Interconnecting Cable Indoor &amp; Outdoor For Cassette Unit</t>
  </si>
  <si>
    <t xml:space="preserve">Interconnecting Cable Indoor &amp; Outdoor For Hi Wall Unit </t>
  </si>
  <si>
    <t>4.0 TR Cassette Unit Inveter</t>
  </si>
  <si>
    <t xml:space="preserve">1.8 TR Hi wall Unit FTKL60 Inverter 3 Star </t>
  </si>
  <si>
    <t>24.12.2025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</si>
</sst>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9" fillId="0" borderId="36" xfId="0" applyFont="1" applyBorder="1" applyAlignment="1">
      <alignment horizontal="left" vertical="top" wrapText="1"/>
    </xf>
    <xf numFmtId="0" fontId="9" fillId="0" borderId="37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showGridLines="0" tabSelected="1" zoomScale="90" zoomScaleNormal="90" workbookViewId="0">
      <selection activeCell="M20" sqref="M20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68" t="s">
        <v>0</v>
      </c>
      <c r="B1" s="69"/>
      <c r="C1" s="69" t="s">
        <v>1</v>
      </c>
      <c r="D1" s="69"/>
      <c r="E1" s="69"/>
      <c r="F1" s="69"/>
      <c r="G1" s="70"/>
    </row>
    <row r="2" spans="1:7" ht="27">
      <c r="A2" s="71" t="s">
        <v>2</v>
      </c>
      <c r="B2" s="72"/>
      <c r="C2" s="72" t="s">
        <v>3</v>
      </c>
      <c r="D2" s="72"/>
      <c r="E2" s="72"/>
      <c r="F2" s="72"/>
      <c r="G2" s="73"/>
    </row>
    <row r="3" spans="1:7" ht="21" customHeight="1">
      <c r="A3" s="74" t="s">
        <v>4</v>
      </c>
      <c r="B3" s="75"/>
      <c r="C3" s="75" t="s">
        <v>5</v>
      </c>
      <c r="D3" s="75"/>
      <c r="E3" s="75"/>
      <c r="F3" s="75"/>
      <c r="G3" s="76"/>
    </row>
    <row r="4" spans="1:7" ht="22.5" customHeight="1">
      <c r="A4" s="58" t="s">
        <v>6</v>
      </c>
      <c r="B4" s="59"/>
      <c r="C4" s="59" t="s">
        <v>7</v>
      </c>
      <c r="D4" s="59"/>
      <c r="E4" s="59"/>
      <c r="F4" s="59"/>
      <c r="G4" s="60"/>
    </row>
    <row r="5" spans="1:7" ht="18">
      <c r="A5" s="61" t="s">
        <v>8</v>
      </c>
      <c r="B5" s="62"/>
      <c r="C5" s="62"/>
      <c r="D5" s="62"/>
      <c r="E5" s="62"/>
      <c r="F5" s="62"/>
      <c r="G5" s="63"/>
    </row>
    <row r="6" spans="1:7" ht="15" customHeight="1">
      <c r="A6" s="36" t="s">
        <v>9</v>
      </c>
      <c r="B6" s="42"/>
      <c r="C6" s="44" t="s">
        <v>45</v>
      </c>
      <c r="D6" s="45"/>
      <c r="E6" s="46"/>
      <c r="F6" s="36" t="s">
        <v>10</v>
      </c>
      <c r="G6" s="38" t="s">
        <v>58</v>
      </c>
    </row>
    <row r="7" spans="1:7" ht="15" customHeight="1">
      <c r="A7" s="37"/>
      <c r="B7" s="43"/>
      <c r="C7" s="47"/>
      <c r="D7" s="48"/>
      <c r="E7" s="49"/>
      <c r="F7" s="37"/>
      <c r="G7" s="39"/>
    </row>
    <row r="8" spans="1:7" ht="22.5" customHeight="1" thickBot="1">
      <c r="A8" s="64" t="s">
        <v>53</v>
      </c>
      <c r="B8" s="65"/>
      <c r="C8" s="65"/>
      <c r="D8" s="65"/>
      <c r="E8" s="65"/>
      <c r="F8" s="65"/>
      <c r="G8" s="66"/>
    </row>
    <row r="9" spans="1:7" ht="21" customHeight="1" thickBot="1">
      <c r="A9" s="2" t="s">
        <v>11</v>
      </c>
      <c r="B9" s="79" t="s">
        <v>12</v>
      </c>
      <c r="C9" s="80"/>
      <c r="D9" s="3" t="s">
        <v>13</v>
      </c>
      <c r="E9" s="3" t="s">
        <v>14</v>
      </c>
      <c r="F9" s="3" t="s">
        <v>15</v>
      </c>
      <c r="G9" s="4" t="s">
        <v>16</v>
      </c>
    </row>
    <row r="10" spans="1:7" ht="19.05" customHeight="1">
      <c r="A10" s="5">
        <v>1</v>
      </c>
      <c r="B10" s="81" t="s">
        <v>56</v>
      </c>
      <c r="C10" s="82"/>
      <c r="D10" s="6" t="s">
        <v>17</v>
      </c>
      <c r="E10" s="6">
        <v>3</v>
      </c>
      <c r="F10" s="7">
        <v>119717</v>
      </c>
      <c r="G10" s="8">
        <f>F10*E10</f>
        <v>359151</v>
      </c>
    </row>
    <row r="11" spans="1:7" ht="18" customHeight="1" thickBot="1">
      <c r="A11" s="9">
        <v>2</v>
      </c>
      <c r="B11" s="83" t="s">
        <v>57</v>
      </c>
      <c r="C11" s="84"/>
      <c r="D11" s="10" t="s">
        <v>17</v>
      </c>
      <c r="E11" s="10">
        <v>29</v>
      </c>
      <c r="F11" s="11">
        <v>43120</v>
      </c>
      <c r="G11" s="8">
        <f>F11*E11</f>
        <v>1250480</v>
      </c>
    </row>
    <row r="12" spans="1:7">
      <c r="A12" s="12" t="s">
        <v>18</v>
      </c>
      <c r="B12" s="67" t="s">
        <v>19</v>
      </c>
      <c r="C12" s="67"/>
      <c r="D12" s="13"/>
      <c r="E12" s="14"/>
      <c r="F12" s="14"/>
      <c r="G12" s="15">
        <f>SUM(G10:G11)</f>
        <v>1609631</v>
      </c>
    </row>
    <row r="13" spans="1:7">
      <c r="A13" s="16" t="s">
        <v>20</v>
      </c>
      <c r="B13" s="85" t="s">
        <v>44</v>
      </c>
      <c r="C13" s="85"/>
      <c r="D13" s="17"/>
      <c r="E13" s="18"/>
      <c r="F13" s="18"/>
      <c r="G13" s="19">
        <f>G12*18%</f>
        <v>289733.58</v>
      </c>
    </row>
    <row r="14" spans="1:7">
      <c r="A14" s="20" t="s">
        <v>21</v>
      </c>
      <c r="B14" s="86" t="s">
        <v>22</v>
      </c>
      <c r="C14" s="86"/>
      <c r="D14" s="21"/>
      <c r="E14" s="22"/>
      <c r="F14" s="22"/>
      <c r="G14" s="23">
        <f>SUM(G12:G13)</f>
        <v>1899364.58</v>
      </c>
    </row>
    <row r="15" spans="1:7" ht="20.399999999999999" customHeight="1">
      <c r="A15" s="87" t="s">
        <v>23</v>
      </c>
      <c r="B15" s="88"/>
      <c r="C15" s="88"/>
      <c r="D15" s="88"/>
      <c r="E15" s="88"/>
      <c r="F15" s="88"/>
      <c r="G15" s="89"/>
    </row>
    <row r="16" spans="1:7" ht="16.5" customHeight="1">
      <c r="A16" s="1" t="s">
        <v>24</v>
      </c>
      <c r="B16" s="65" t="s">
        <v>25</v>
      </c>
      <c r="C16" s="65"/>
      <c r="D16" s="3" t="s">
        <v>13</v>
      </c>
      <c r="E16" s="3" t="s">
        <v>14</v>
      </c>
      <c r="F16" s="3" t="s">
        <v>15</v>
      </c>
      <c r="G16" s="4" t="s">
        <v>16</v>
      </c>
    </row>
    <row r="17" spans="1:8" ht="35.4" customHeight="1">
      <c r="A17" s="5">
        <v>1</v>
      </c>
      <c r="B17" s="77" t="s">
        <v>46</v>
      </c>
      <c r="C17" s="78"/>
      <c r="D17" s="10" t="s">
        <v>17</v>
      </c>
      <c r="E17" s="24">
        <v>3</v>
      </c>
      <c r="F17" s="24">
        <v>4500</v>
      </c>
      <c r="G17" s="8">
        <f t="shared" ref="G17:G25" si="0">F17*E17</f>
        <v>13500</v>
      </c>
    </row>
    <row r="18" spans="1:8" ht="35.4" customHeight="1">
      <c r="A18" s="5">
        <v>2</v>
      </c>
      <c r="B18" s="77" t="s">
        <v>51</v>
      </c>
      <c r="C18" s="78"/>
      <c r="D18" s="10" t="s">
        <v>17</v>
      </c>
      <c r="E18" s="24">
        <v>29</v>
      </c>
      <c r="F18" s="24">
        <v>1650</v>
      </c>
      <c r="G18" s="8">
        <f t="shared" si="0"/>
        <v>47850</v>
      </c>
    </row>
    <row r="19" spans="1:8" ht="17.399999999999999" customHeight="1">
      <c r="A19" s="5">
        <v>3</v>
      </c>
      <c r="B19" s="57" t="s">
        <v>47</v>
      </c>
      <c r="C19" s="57"/>
      <c r="D19" s="10" t="s">
        <v>26</v>
      </c>
      <c r="E19" s="24">
        <v>122</v>
      </c>
      <c r="F19" s="24">
        <v>1050</v>
      </c>
      <c r="G19" s="8">
        <f t="shared" si="0"/>
        <v>128100</v>
      </c>
      <c r="H19">
        <v>400</v>
      </c>
    </row>
    <row r="20" spans="1:8" ht="17.399999999999999" customHeight="1">
      <c r="A20" s="5">
        <v>4</v>
      </c>
      <c r="B20" s="57" t="s">
        <v>48</v>
      </c>
      <c r="C20" s="57"/>
      <c r="D20" s="10" t="s">
        <v>26</v>
      </c>
      <c r="E20" s="24">
        <v>229</v>
      </c>
      <c r="F20" s="24">
        <v>950</v>
      </c>
      <c r="G20" s="8">
        <f t="shared" si="0"/>
        <v>217550</v>
      </c>
      <c r="H20">
        <v>750</v>
      </c>
    </row>
    <row r="21" spans="1:8" ht="18" customHeight="1">
      <c r="A21" s="5">
        <v>5</v>
      </c>
      <c r="B21" s="57" t="s">
        <v>54</v>
      </c>
      <c r="C21" s="57"/>
      <c r="D21" s="10" t="s">
        <v>26</v>
      </c>
      <c r="E21" s="24">
        <v>46</v>
      </c>
      <c r="F21" s="24">
        <v>170</v>
      </c>
      <c r="G21" s="8">
        <f t="shared" si="0"/>
        <v>7820</v>
      </c>
      <c r="H21">
        <v>150</v>
      </c>
    </row>
    <row r="22" spans="1:8" ht="18" customHeight="1">
      <c r="A22" s="5">
        <v>6</v>
      </c>
      <c r="B22" s="57" t="s">
        <v>55</v>
      </c>
      <c r="C22" s="57"/>
      <c r="D22" s="10" t="s">
        <v>26</v>
      </c>
      <c r="E22" s="24">
        <v>153</v>
      </c>
      <c r="F22" s="24">
        <v>170</v>
      </c>
      <c r="G22" s="8">
        <f t="shared" si="0"/>
        <v>26010</v>
      </c>
      <c r="H22">
        <v>500</v>
      </c>
    </row>
    <row r="23" spans="1:8" ht="16.8" customHeight="1">
      <c r="A23" s="5">
        <v>7</v>
      </c>
      <c r="B23" s="57" t="s">
        <v>49</v>
      </c>
      <c r="C23" s="57"/>
      <c r="D23" s="10" t="s">
        <v>26</v>
      </c>
      <c r="E23" s="24">
        <v>122</v>
      </c>
      <c r="F23" s="24">
        <v>160</v>
      </c>
      <c r="G23" s="8">
        <f t="shared" si="0"/>
        <v>19520</v>
      </c>
      <c r="H23">
        <v>400</v>
      </c>
    </row>
    <row r="24" spans="1:8" ht="16.8" customHeight="1">
      <c r="A24" s="5">
        <v>8</v>
      </c>
      <c r="B24" s="57" t="s">
        <v>50</v>
      </c>
      <c r="C24" s="57"/>
      <c r="D24" s="10" t="s">
        <v>26</v>
      </c>
      <c r="E24" s="24">
        <v>61</v>
      </c>
      <c r="F24" s="24">
        <v>165</v>
      </c>
      <c r="G24" s="8">
        <f t="shared" si="0"/>
        <v>10065</v>
      </c>
      <c r="H24">
        <v>200</v>
      </c>
    </row>
    <row r="25" spans="1:8" ht="18.600000000000001" customHeight="1" thickBot="1">
      <c r="A25" s="5">
        <v>9</v>
      </c>
      <c r="B25" s="57" t="s">
        <v>52</v>
      </c>
      <c r="C25" s="57"/>
      <c r="D25" s="10" t="s">
        <v>17</v>
      </c>
      <c r="E25" s="24">
        <v>29</v>
      </c>
      <c r="F25" s="24">
        <v>1000</v>
      </c>
      <c r="G25" s="8">
        <f t="shared" si="0"/>
        <v>29000</v>
      </c>
    </row>
    <row r="26" spans="1:8" ht="16.8" customHeight="1">
      <c r="A26" s="25" t="s">
        <v>27</v>
      </c>
      <c r="B26" s="53" t="s">
        <v>28</v>
      </c>
      <c r="C26" s="53"/>
      <c r="D26" s="53"/>
      <c r="E26" s="26"/>
      <c r="F26" s="26"/>
      <c r="G26" s="27">
        <f>SUM(G17:G25)</f>
        <v>499415</v>
      </c>
    </row>
    <row r="27" spans="1:8" ht="19.2" customHeight="1">
      <c r="A27" s="28" t="s">
        <v>29</v>
      </c>
      <c r="B27" s="54" t="s">
        <v>30</v>
      </c>
      <c r="C27" s="54"/>
      <c r="D27" s="54"/>
      <c r="E27" s="29"/>
      <c r="F27" s="29"/>
      <c r="G27" s="30">
        <f>G26*18%</f>
        <v>89894.7</v>
      </c>
    </row>
    <row r="28" spans="1:8">
      <c r="A28" s="28" t="s">
        <v>31</v>
      </c>
      <c r="B28" s="55" t="s">
        <v>32</v>
      </c>
      <c r="C28" s="55"/>
      <c r="D28" s="55"/>
      <c r="E28" s="29"/>
      <c r="F28" s="29"/>
      <c r="G28" s="30">
        <f>SUM(G26:G27)</f>
        <v>589309.69999999995</v>
      </c>
    </row>
    <row r="29" spans="1:8">
      <c r="A29" s="34" t="s">
        <v>33</v>
      </c>
      <c r="B29" s="50" t="s">
        <v>34</v>
      </c>
      <c r="C29" s="50"/>
      <c r="D29" s="50"/>
      <c r="E29" s="29"/>
      <c r="F29" s="29"/>
      <c r="G29" s="40">
        <f>SUM(G14+G28)</f>
        <v>2488674.2800000003</v>
      </c>
    </row>
    <row r="30" spans="1:8">
      <c r="A30" s="35"/>
      <c r="B30" s="51"/>
      <c r="C30" s="51"/>
      <c r="D30" s="51"/>
      <c r="E30" s="31"/>
      <c r="F30" s="31"/>
      <c r="G30" s="41"/>
    </row>
    <row r="32" spans="1:8" ht="15.6">
      <c r="A32" s="56" t="s">
        <v>35</v>
      </c>
      <c r="B32" s="56"/>
      <c r="C32" s="56"/>
      <c r="D32" s="56"/>
      <c r="E32" s="56"/>
      <c r="F32" s="56"/>
    </row>
    <row r="33" spans="1:6" ht="15.6">
      <c r="A33" s="32">
        <v>1</v>
      </c>
      <c r="B33" s="33" t="s">
        <v>36</v>
      </c>
      <c r="C33" s="33"/>
      <c r="D33" s="33"/>
      <c r="E33" s="33"/>
      <c r="F33" s="33"/>
    </row>
    <row r="34" spans="1:6" ht="15.6">
      <c r="A34" s="32">
        <v>2</v>
      </c>
      <c r="B34" s="52" t="s">
        <v>37</v>
      </c>
      <c r="C34" s="52"/>
      <c r="D34" s="52"/>
      <c r="E34" s="52"/>
      <c r="F34" s="52"/>
    </row>
    <row r="35" spans="1:6" ht="15.6">
      <c r="A35" s="32">
        <v>3</v>
      </c>
      <c r="B35" s="52" t="s">
        <v>38</v>
      </c>
      <c r="C35" s="52"/>
      <c r="D35" s="52"/>
      <c r="E35" s="52"/>
      <c r="F35" s="52"/>
    </row>
    <row r="36" spans="1:6" ht="32.1" customHeight="1">
      <c r="A36" s="32">
        <v>4</v>
      </c>
      <c r="B36" s="52" t="s">
        <v>39</v>
      </c>
      <c r="C36" s="52"/>
      <c r="D36" s="52"/>
      <c r="E36" s="52"/>
      <c r="F36" s="52"/>
    </row>
    <row r="37" spans="1:6" ht="15.6">
      <c r="A37" s="32">
        <v>5</v>
      </c>
      <c r="B37" s="33" t="s">
        <v>40</v>
      </c>
      <c r="C37" s="33"/>
      <c r="D37" s="33"/>
      <c r="E37" s="33"/>
      <c r="F37" s="33"/>
    </row>
    <row r="38" spans="1:6" ht="15.6">
      <c r="A38" s="32">
        <v>6</v>
      </c>
      <c r="B38" s="33" t="s">
        <v>41</v>
      </c>
      <c r="C38" s="33"/>
      <c r="D38" s="33"/>
      <c r="E38" s="33"/>
      <c r="F38" s="33"/>
    </row>
    <row r="39" spans="1:6" ht="15.6">
      <c r="A39" s="32">
        <v>7</v>
      </c>
      <c r="B39" s="33" t="s">
        <v>42</v>
      </c>
      <c r="C39" s="33"/>
      <c r="D39" s="33"/>
      <c r="E39" s="33"/>
      <c r="F39" s="33"/>
    </row>
    <row r="40" spans="1:6" ht="15.6">
      <c r="A40" s="32">
        <v>8</v>
      </c>
      <c r="B40" s="33" t="s">
        <v>43</v>
      </c>
      <c r="C40" s="33"/>
      <c r="D40" s="33"/>
      <c r="E40" s="33"/>
      <c r="F40" s="33"/>
    </row>
  </sheetData>
  <mergeCells count="46">
    <mergeCell ref="B18:C18"/>
    <mergeCell ref="B20:C20"/>
    <mergeCell ref="B24:C24"/>
    <mergeCell ref="B22:C22"/>
    <mergeCell ref="B9:C9"/>
    <mergeCell ref="B10:C10"/>
    <mergeCell ref="B11:C11"/>
    <mergeCell ref="B13:C13"/>
    <mergeCell ref="B14:C14"/>
    <mergeCell ref="A15:G15"/>
    <mergeCell ref="B16:C16"/>
    <mergeCell ref="B17:C17"/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2:C12"/>
    <mergeCell ref="B28:D28"/>
    <mergeCell ref="A32:F32"/>
    <mergeCell ref="B33:F33"/>
    <mergeCell ref="B19:C19"/>
    <mergeCell ref="B21:C21"/>
    <mergeCell ref="B23:C23"/>
    <mergeCell ref="B25:C25"/>
    <mergeCell ref="B39:F39"/>
    <mergeCell ref="B40:F40"/>
    <mergeCell ref="A29:A30"/>
    <mergeCell ref="F6:F7"/>
    <mergeCell ref="G6:G7"/>
    <mergeCell ref="G29:G30"/>
    <mergeCell ref="A6:B7"/>
    <mergeCell ref="C6:E7"/>
    <mergeCell ref="B29:D30"/>
    <mergeCell ref="B34:F34"/>
    <mergeCell ref="B35:F35"/>
    <mergeCell ref="B36:F36"/>
    <mergeCell ref="B37:F37"/>
    <mergeCell ref="B38:F38"/>
    <mergeCell ref="B26:D26"/>
    <mergeCell ref="B27:D27"/>
  </mergeCells>
  <hyperlinks>
    <hyperlink ref="B27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2025-12-24T11:38:18Z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