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 defaultThemeVersion="124226"/>
  <xr:revisionPtr revIDLastSave="0" documentId="13_ncr:1_{6EB52FB8-A075-4A8D-A6E6-FBCFBE0CC9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1" i="1"/>
</calcChain>
</file>

<file path=xl/sharedStrings.xml><?xml version="1.0" encoding="utf-8"?>
<sst xmlns="http://schemas.openxmlformats.org/spreadsheetml/2006/main" count="57" uniqueCount="46">
  <si>
    <t>Company Name</t>
  </si>
  <si>
    <t xml:space="preserve"> Dated :- </t>
  </si>
  <si>
    <t>UNIT</t>
  </si>
  <si>
    <t>QTY.</t>
  </si>
  <si>
    <t>BASIC RATE</t>
  </si>
  <si>
    <t>AMOUNT</t>
  </si>
  <si>
    <t>Nos.</t>
  </si>
  <si>
    <t>PARTICULARS</t>
  </si>
  <si>
    <t xml:space="preserve">Sr. No. </t>
  </si>
  <si>
    <t>Total Low Side Value</t>
  </si>
  <si>
    <t>GST@ 18%</t>
  </si>
  <si>
    <t>TOTAL BASIC LOW SIDE</t>
  </si>
  <si>
    <t>AEON AIRCONDITIONING SOLUTIONS</t>
  </si>
  <si>
    <t>Workshop &amp; Office: - Aeon House, Shop No 6/7, Behind N Cube China Town Opp. Shishu Gnyan Mandir</t>
  </si>
  <si>
    <t>L/S</t>
  </si>
  <si>
    <t>Rmt</t>
  </si>
  <si>
    <t>Lot.</t>
  </si>
  <si>
    <t>Transportation Charges</t>
  </si>
  <si>
    <t>SITC of 25mm Thick Nitrile Rubber Insulation for Chilled Water pipe</t>
  </si>
  <si>
    <t>SITC of Dial Type Pressure Gauge</t>
  </si>
  <si>
    <t>SITC of Thermometer</t>
  </si>
  <si>
    <t>DRAIN PIPING - Insulated Condensate Water Drain piping constructed out of PVC / HDPE hard pipes, fitting, accessories, bends, elbows, tees, flanges, tappings, wall sleeves, hangers, supports, anchors Fastners.</t>
  </si>
  <si>
    <t xml:space="preserve">LOW SIDE WORK </t>
  </si>
  <si>
    <t>Supply &amp; installation of M.S. piping with 25mm thick Nitrile rubber insulation  (Make - Jindal)</t>
  </si>
  <si>
    <t xml:space="preserve">Installation,Testing &amp; commissioning of chilled water Cassette unit </t>
  </si>
  <si>
    <t>SITC of 32mm Chilled Water Pipe</t>
  </si>
  <si>
    <t xml:space="preserve">Lifting Shifting </t>
  </si>
  <si>
    <t xml:space="preserve">SITC of Control Cabling &amp; power Cabling for Cassette unit </t>
  </si>
  <si>
    <t>A</t>
  </si>
  <si>
    <t>B</t>
  </si>
  <si>
    <t>C</t>
  </si>
  <si>
    <t xml:space="preserve">Installation of 3.0 TR - CHW Cassette unit </t>
  </si>
  <si>
    <t>SITC of 32mm 2 / 3 Way Valve with Actuator</t>
  </si>
  <si>
    <t>SITC of 32mm Y Stainer</t>
  </si>
  <si>
    <t>SITC of 32mm Balancing Valve</t>
  </si>
  <si>
    <t>SITC of 32mm Ball Valve</t>
  </si>
  <si>
    <t>SITC of 45 X 32mm Reducer</t>
  </si>
  <si>
    <t>Copper and Brass fitting for FCU 32mm</t>
  </si>
  <si>
    <t>Site Address: - Amanora mall first floor near magar patta, Hadapsar pune</t>
  </si>
  <si>
    <t>27.12.2023</t>
  </si>
  <si>
    <t>Go Colors</t>
  </si>
  <si>
    <t xml:space="preserve">                   </t>
  </si>
  <si>
    <t xml:space="preserve">   Complete Airconditioning solutions.</t>
  </si>
  <si>
    <t xml:space="preserve">                                                                                      </t>
  </si>
  <si>
    <t xml:space="preserve">                                                                           </t>
  </si>
  <si>
    <t xml:space="preserve">   Dr. Ambedkar Rd. Thane W 400601. Phone - 9322334106 / 9322334108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</si>
</sst>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26"/>
      <color rgb="FF002060"/>
      <name val="Arial"/>
      <family val="2"/>
    </font>
    <font>
      <sz val="22"/>
      <color rgb="FF002060"/>
      <name val="Brush Script MT"/>
      <family val="4"/>
    </font>
    <font>
      <sz val="11"/>
      <color rgb="FF0020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0" fillId="0" borderId="0" xfId="0" applyNumberFormat="1"/>
    <xf numFmtId="0" fontId="10" fillId="0" borderId="0" xfId="0" applyFont="1"/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9" fillId="2" borderId="1" xfId="2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6" fillId="0" borderId="7" xfId="0" applyFont="1" applyBorder="1" applyAlignment="1"/>
    <xf numFmtId="0" fontId="6" fillId="0" borderId="8" xfId="0" applyFont="1" applyBorder="1" applyAlignment="1"/>
    <xf numFmtId="0" fontId="7" fillId="0" borderId="10" xfId="0" applyFont="1" applyBorder="1" applyAlignment="1"/>
    <xf numFmtId="0" fontId="7" fillId="0" borderId="0" xfId="0" applyFont="1" applyAlignment="1"/>
    <xf numFmtId="0" fontId="8" fillId="0" borderId="10" xfId="0" applyFont="1" applyBorder="1" applyAlignment="1"/>
    <xf numFmtId="0" fontId="8" fillId="0" borderId="0" xfId="0" applyFont="1" applyAlignment="1"/>
    <xf numFmtId="0" fontId="8" fillId="0" borderId="19" xfId="0" applyFont="1" applyBorder="1" applyAlignment="1"/>
    <xf numFmtId="0" fontId="8" fillId="0" borderId="20" xfId="0" applyFon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3">
    <cellStyle name="Comma 2 2" xfId="1" xr:uid="{00000000-0005-0000-0000-000000000000}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347961</xdr:colOff>
      <xdr:row>0</xdr:row>
      <xdr:rowOff>207996</xdr:rowOff>
    </xdr:from>
    <xdr:to>
      <xdr:col>2</xdr:col>
      <xdr:colOff>262424</xdr:colOff>
      <xdr:row>3</xdr:row>
      <xdr:rowOff>3997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7798" y="207996"/>
          <a:ext cx="1415136" cy="71351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showGridLines="0" tabSelected="1" zoomScale="98" zoomScaleNormal="98" workbookViewId="0">
      <selection activeCell="A8" sqref="A8:G8"/>
    </sheetView>
  </sheetViews>
  <sheetFormatPr defaultRowHeight="14.4" x14ac:dyDescent="0.3"/>
  <cols>
    <col min="1" max="1" width="8.109375" customWidth="1"/>
    <col min="2" max="2" width="21.88671875" customWidth="1"/>
    <col min="3" max="3" width="69" customWidth="1"/>
    <col min="4" max="4" width="9.44140625" customWidth="1"/>
    <col min="5" max="5" width="9.6640625" customWidth="1"/>
    <col min="6" max="6" width="12.33203125" customWidth="1"/>
    <col min="7" max="7" width="15.5546875" customWidth="1"/>
    <col min="9" max="9" width="12" bestFit="1" customWidth="1"/>
  </cols>
  <sheetData>
    <row r="1" spans="1:9" ht="33" x14ac:dyDescent="0.6">
      <c r="A1" s="67"/>
      <c r="B1" s="68"/>
      <c r="C1" s="75" t="s">
        <v>12</v>
      </c>
      <c r="D1" s="75"/>
      <c r="E1" s="75"/>
      <c r="F1" s="75"/>
      <c r="G1" s="76"/>
    </row>
    <row r="2" spans="1:9" ht="24.75" customHeight="1" x14ac:dyDescent="0.7">
      <c r="A2" s="69" t="s">
        <v>41</v>
      </c>
      <c r="B2" s="70"/>
      <c r="C2" s="38" t="s">
        <v>42</v>
      </c>
      <c r="D2" s="38"/>
      <c r="E2" s="38"/>
      <c r="F2" s="38"/>
      <c r="G2" s="39"/>
    </row>
    <row r="3" spans="1:9" x14ac:dyDescent="0.3">
      <c r="A3" s="71" t="s">
        <v>43</v>
      </c>
      <c r="B3" s="72"/>
      <c r="C3" s="40" t="s">
        <v>13</v>
      </c>
      <c r="D3" s="40"/>
      <c r="E3" s="40"/>
      <c r="F3" s="40"/>
      <c r="G3" s="41"/>
    </row>
    <row r="4" spans="1:9" ht="15" thickBot="1" x14ac:dyDescent="0.35">
      <c r="A4" s="73" t="s">
        <v>44</v>
      </c>
      <c r="B4" s="74"/>
      <c r="C4" s="42" t="s">
        <v>45</v>
      </c>
      <c r="D4" s="42"/>
      <c r="E4" s="42"/>
      <c r="F4" s="42"/>
      <c r="G4" s="43"/>
    </row>
    <row r="5" spans="1:9" ht="15" customHeight="1" x14ac:dyDescent="0.3">
      <c r="A5" s="44" t="s">
        <v>0</v>
      </c>
      <c r="B5" s="45"/>
      <c r="C5" s="56" t="s">
        <v>40</v>
      </c>
      <c r="D5" s="57"/>
      <c r="E5" s="58"/>
      <c r="F5" s="26" t="s">
        <v>1</v>
      </c>
      <c r="G5" s="62" t="s">
        <v>39</v>
      </c>
    </row>
    <row r="6" spans="1:9" ht="15" customHeight="1" thickBot="1" x14ac:dyDescent="0.35">
      <c r="A6" s="46"/>
      <c r="B6" s="47"/>
      <c r="C6" s="59"/>
      <c r="D6" s="60"/>
      <c r="E6" s="61"/>
      <c r="F6" s="25"/>
      <c r="G6" s="63"/>
    </row>
    <row r="7" spans="1:9" ht="21" customHeight="1" thickBot="1" x14ac:dyDescent="0.35">
      <c r="A7" s="64" t="s">
        <v>38</v>
      </c>
      <c r="B7" s="65"/>
      <c r="C7" s="65"/>
      <c r="D7" s="65"/>
      <c r="E7" s="65"/>
      <c r="F7" s="65"/>
      <c r="G7" s="66"/>
    </row>
    <row r="8" spans="1:9" ht="21" customHeight="1" thickBot="1" x14ac:dyDescent="0.35">
      <c r="A8" s="31" t="s">
        <v>22</v>
      </c>
      <c r="B8" s="32"/>
      <c r="C8" s="32"/>
      <c r="D8" s="32"/>
      <c r="E8" s="32"/>
      <c r="F8" s="32"/>
      <c r="G8" s="33"/>
    </row>
    <row r="9" spans="1:9" ht="15" thickBot="1" x14ac:dyDescent="0.35">
      <c r="A9" s="23" t="s">
        <v>8</v>
      </c>
      <c r="B9" s="34" t="s">
        <v>7</v>
      </c>
      <c r="C9" s="35"/>
      <c r="D9" s="24" t="s">
        <v>2</v>
      </c>
      <c r="E9" s="24" t="s">
        <v>3</v>
      </c>
      <c r="F9" s="24" t="s">
        <v>4</v>
      </c>
      <c r="G9" s="24" t="s">
        <v>5</v>
      </c>
    </row>
    <row r="10" spans="1:9" x14ac:dyDescent="0.3">
      <c r="A10" s="19">
        <v>1</v>
      </c>
      <c r="B10" s="27" t="s">
        <v>24</v>
      </c>
      <c r="C10" s="28"/>
      <c r="D10" s="9"/>
      <c r="E10" s="10"/>
      <c r="F10" s="13"/>
      <c r="G10" s="14"/>
    </row>
    <row r="11" spans="1:9" x14ac:dyDescent="0.3">
      <c r="A11" s="8"/>
      <c r="B11" s="50" t="s">
        <v>31</v>
      </c>
      <c r="C11" s="51"/>
      <c r="D11" s="9" t="s">
        <v>6</v>
      </c>
      <c r="E11" s="10">
        <v>2</v>
      </c>
      <c r="F11" s="13">
        <v>4500</v>
      </c>
      <c r="G11" s="14">
        <f>F11*E11</f>
        <v>9000</v>
      </c>
      <c r="I11" s="21"/>
    </row>
    <row r="12" spans="1:9" x14ac:dyDescent="0.3">
      <c r="A12" s="20">
        <v>2</v>
      </c>
      <c r="B12" s="36" t="s">
        <v>23</v>
      </c>
      <c r="C12" s="36"/>
      <c r="D12" s="2"/>
      <c r="E12" s="1"/>
      <c r="F12" s="15"/>
      <c r="G12" s="14"/>
      <c r="I12" s="21"/>
    </row>
    <row r="13" spans="1:9" x14ac:dyDescent="0.3">
      <c r="A13" s="3">
        <v>2.1</v>
      </c>
      <c r="B13" s="37" t="s">
        <v>25</v>
      </c>
      <c r="C13" s="37"/>
      <c r="D13" s="2" t="s">
        <v>15</v>
      </c>
      <c r="E13" s="1">
        <v>25</v>
      </c>
      <c r="F13" s="15">
        <v>1200</v>
      </c>
      <c r="G13" s="14">
        <f t="shared" ref="G12:G26" si="0">F13*E13</f>
        <v>30000</v>
      </c>
      <c r="I13" s="21"/>
    </row>
    <row r="14" spans="1:9" x14ac:dyDescent="0.3">
      <c r="A14" s="8">
        <v>2.2000000000000002</v>
      </c>
      <c r="B14" s="37" t="s">
        <v>18</v>
      </c>
      <c r="C14" s="37"/>
      <c r="D14" s="2" t="s">
        <v>15</v>
      </c>
      <c r="E14" s="1">
        <v>25</v>
      </c>
      <c r="F14" s="15">
        <v>600</v>
      </c>
      <c r="G14" s="14">
        <f t="shared" si="0"/>
        <v>15000</v>
      </c>
      <c r="I14" s="21"/>
    </row>
    <row r="15" spans="1:9" x14ac:dyDescent="0.3">
      <c r="A15" s="3">
        <v>3</v>
      </c>
      <c r="B15" s="29" t="s">
        <v>37</v>
      </c>
      <c r="C15" s="30"/>
      <c r="D15" s="9" t="s">
        <v>6</v>
      </c>
      <c r="E15" s="10">
        <v>2</v>
      </c>
      <c r="F15" s="15">
        <v>1050</v>
      </c>
      <c r="G15" s="14">
        <f t="shared" si="0"/>
        <v>2100</v>
      </c>
      <c r="H15" s="22"/>
      <c r="I15" s="21"/>
    </row>
    <row r="16" spans="1:9" x14ac:dyDescent="0.3">
      <c r="A16" s="3">
        <v>4</v>
      </c>
      <c r="B16" s="29" t="s">
        <v>36</v>
      </c>
      <c r="C16" s="30"/>
      <c r="D16" s="9" t="s">
        <v>6</v>
      </c>
      <c r="E16" s="10">
        <v>2</v>
      </c>
      <c r="F16" s="15">
        <v>200</v>
      </c>
      <c r="G16" s="14">
        <f t="shared" si="0"/>
        <v>400</v>
      </c>
      <c r="H16" s="22"/>
      <c r="I16" s="21"/>
    </row>
    <row r="17" spans="1:9" x14ac:dyDescent="0.3">
      <c r="A17" s="3">
        <v>5</v>
      </c>
      <c r="B17" s="29" t="s">
        <v>32</v>
      </c>
      <c r="C17" s="30"/>
      <c r="D17" s="9" t="s">
        <v>6</v>
      </c>
      <c r="E17" s="10">
        <v>2</v>
      </c>
      <c r="F17" s="15">
        <v>16500</v>
      </c>
      <c r="G17" s="14">
        <f t="shared" si="0"/>
        <v>33000</v>
      </c>
      <c r="I17" s="21"/>
    </row>
    <row r="18" spans="1:9" x14ac:dyDescent="0.3">
      <c r="A18" s="3">
        <v>6</v>
      </c>
      <c r="B18" s="29" t="s">
        <v>33</v>
      </c>
      <c r="C18" s="30"/>
      <c r="D18" s="9" t="s">
        <v>6</v>
      </c>
      <c r="E18" s="10">
        <v>2</v>
      </c>
      <c r="F18" s="15">
        <v>3200</v>
      </c>
      <c r="G18" s="14">
        <f t="shared" si="0"/>
        <v>6400</v>
      </c>
      <c r="I18" s="21"/>
    </row>
    <row r="19" spans="1:9" x14ac:dyDescent="0.3">
      <c r="A19" s="3">
        <v>7</v>
      </c>
      <c r="B19" s="29" t="s">
        <v>34</v>
      </c>
      <c r="C19" s="30"/>
      <c r="D19" s="9" t="s">
        <v>6</v>
      </c>
      <c r="E19" s="10">
        <v>2</v>
      </c>
      <c r="F19" s="15">
        <v>9600</v>
      </c>
      <c r="G19" s="14">
        <f t="shared" si="0"/>
        <v>19200</v>
      </c>
      <c r="I19" s="21"/>
    </row>
    <row r="20" spans="1:9" x14ac:dyDescent="0.3">
      <c r="A20" s="3">
        <v>8</v>
      </c>
      <c r="B20" s="29" t="s">
        <v>35</v>
      </c>
      <c r="C20" s="30"/>
      <c r="D20" s="9" t="s">
        <v>6</v>
      </c>
      <c r="E20" s="10">
        <v>9</v>
      </c>
      <c r="F20" s="15">
        <v>2500</v>
      </c>
      <c r="G20" s="14">
        <f t="shared" si="0"/>
        <v>22500</v>
      </c>
      <c r="I20" s="21"/>
    </row>
    <row r="21" spans="1:9" x14ac:dyDescent="0.3">
      <c r="A21" s="3">
        <v>9</v>
      </c>
      <c r="B21" s="29" t="s">
        <v>19</v>
      </c>
      <c r="C21" s="30"/>
      <c r="D21" s="9" t="s">
        <v>6</v>
      </c>
      <c r="E21" s="10">
        <v>4</v>
      </c>
      <c r="F21" s="15">
        <v>1400</v>
      </c>
      <c r="G21" s="14">
        <f t="shared" si="0"/>
        <v>5600</v>
      </c>
      <c r="I21" s="21"/>
    </row>
    <row r="22" spans="1:9" x14ac:dyDescent="0.3">
      <c r="A22" s="3">
        <v>10</v>
      </c>
      <c r="B22" s="29" t="s">
        <v>20</v>
      </c>
      <c r="C22" s="30"/>
      <c r="D22" s="9" t="s">
        <v>6</v>
      </c>
      <c r="E22" s="10">
        <v>4</v>
      </c>
      <c r="F22" s="15">
        <v>1450</v>
      </c>
      <c r="G22" s="14">
        <f t="shared" si="0"/>
        <v>5800</v>
      </c>
      <c r="I22" s="21"/>
    </row>
    <row r="23" spans="1:9" x14ac:dyDescent="0.3">
      <c r="A23" s="3">
        <v>11</v>
      </c>
      <c r="B23" s="29" t="s">
        <v>27</v>
      </c>
      <c r="C23" s="30"/>
      <c r="D23" s="2" t="s">
        <v>15</v>
      </c>
      <c r="E23" s="10">
        <v>6</v>
      </c>
      <c r="F23" s="15">
        <v>290</v>
      </c>
      <c r="G23" s="14">
        <f t="shared" si="0"/>
        <v>1740</v>
      </c>
      <c r="H23" s="22"/>
      <c r="I23" s="21"/>
    </row>
    <row r="24" spans="1:9" ht="32.25" customHeight="1" x14ac:dyDescent="0.3">
      <c r="A24" s="3">
        <v>12</v>
      </c>
      <c r="B24" s="48" t="s">
        <v>21</v>
      </c>
      <c r="C24" s="49"/>
      <c r="D24" s="2" t="s">
        <v>15</v>
      </c>
      <c r="E24" s="10">
        <v>22</v>
      </c>
      <c r="F24" s="15">
        <v>205</v>
      </c>
      <c r="G24" s="14">
        <f t="shared" si="0"/>
        <v>4510</v>
      </c>
      <c r="I24" s="21"/>
    </row>
    <row r="25" spans="1:9" ht="15" customHeight="1" x14ac:dyDescent="0.3">
      <c r="A25" s="3">
        <v>13</v>
      </c>
      <c r="B25" s="29" t="s">
        <v>26</v>
      </c>
      <c r="C25" s="30"/>
      <c r="D25" s="2" t="s">
        <v>16</v>
      </c>
      <c r="E25" s="1">
        <v>1</v>
      </c>
      <c r="F25" s="15">
        <v>5250</v>
      </c>
      <c r="G25" s="14">
        <f t="shared" si="0"/>
        <v>5250</v>
      </c>
      <c r="I25" s="21"/>
    </row>
    <row r="26" spans="1:9" ht="18.75" customHeight="1" thickBot="1" x14ac:dyDescent="0.35">
      <c r="A26" s="3">
        <v>14</v>
      </c>
      <c r="B26" s="48" t="s">
        <v>17</v>
      </c>
      <c r="C26" s="49"/>
      <c r="D26" s="2" t="s">
        <v>14</v>
      </c>
      <c r="E26" s="1">
        <v>1</v>
      </c>
      <c r="F26" s="15">
        <v>3250</v>
      </c>
      <c r="G26" s="14">
        <f t="shared" si="0"/>
        <v>3250</v>
      </c>
      <c r="I26" s="21"/>
    </row>
    <row r="27" spans="1:9" x14ac:dyDescent="0.3">
      <c r="A27" s="11" t="s">
        <v>28</v>
      </c>
      <c r="B27" s="55" t="s">
        <v>11</v>
      </c>
      <c r="C27" s="55"/>
      <c r="D27" s="55"/>
      <c r="E27" s="12"/>
      <c r="F27" s="12"/>
      <c r="G27" s="16">
        <f>SUM(G11:G26)</f>
        <v>163750</v>
      </c>
      <c r="I27" s="21"/>
    </row>
    <row r="28" spans="1:9" x14ac:dyDescent="0.3">
      <c r="A28" s="6" t="s">
        <v>29</v>
      </c>
      <c r="B28" s="52" t="s">
        <v>10</v>
      </c>
      <c r="C28" s="53"/>
      <c r="D28" s="53"/>
      <c r="E28" s="4"/>
      <c r="F28" s="4"/>
      <c r="G28" s="17">
        <f>G27*18%</f>
        <v>29475</v>
      </c>
    </row>
    <row r="29" spans="1:9" ht="15" thickBot="1" x14ac:dyDescent="0.35">
      <c r="A29" s="7" t="s">
        <v>30</v>
      </c>
      <c r="B29" s="54" t="s">
        <v>9</v>
      </c>
      <c r="C29" s="54"/>
      <c r="D29" s="54"/>
      <c r="E29" s="5"/>
      <c r="F29" s="5"/>
      <c r="G29" s="18">
        <f>SUM(G27:G28)</f>
        <v>193225</v>
      </c>
    </row>
    <row r="32" spans="1:9" x14ac:dyDescent="0.3">
      <c r="I32" s="21"/>
    </row>
  </sheetData>
  <mergeCells count="31">
    <mergeCell ref="B28:D28"/>
    <mergeCell ref="B29:D29"/>
    <mergeCell ref="B27:D27"/>
    <mergeCell ref="B26:C26"/>
    <mergeCell ref="C1:G1"/>
    <mergeCell ref="C2:G2"/>
    <mergeCell ref="C3:G3"/>
    <mergeCell ref="C4:G4"/>
    <mergeCell ref="B22:C22"/>
    <mergeCell ref="B12:C12"/>
    <mergeCell ref="B14:C14"/>
    <mergeCell ref="B25:C25"/>
    <mergeCell ref="A7:G7"/>
    <mergeCell ref="A5:B6"/>
    <mergeCell ref="B24:C24"/>
    <mergeCell ref="B11:C11"/>
    <mergeCell ref="B23:C23"/>
    <mergeCell ref="B13:C13"/>
    <mergeCell ref="B17:C17"/>
    <mergeCell ref="B19:C19"/>
    <mergeCell ref="B20:C20"/>
    <mergeCell ref="B21:C21"/>
    <mergeCell ref="A8:G8"/>
    <mergeCell ref="B16:C16"/>
    <mergeCell ref="B15:C15"/>
    <mergeCell ref="B9:C9"/>
    <mergeCell ref="G5:G6"/>
    <mergeCell ref="F5:F6"/>
    <mergeCell ref="C5:E6"/>
    <mergeCell ref="B10:C10"/>
    <mergeCell ref="B18:C18"/>
  </mergeCells>
  <hyperlinks>
    <hyperlink ref="B2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2023-12-27T07:54:40Z</dcterms:modified>
</cp:coreProperties>
</file>