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aikin Key Accounts\ICICI Bank\ICICI- Regency Anantham Dombivali\"/>
    </mc:Choice>
  </mc:AlternateContent>
  <xr:revisionPtr revIDLastSave="0" documentId="13_ncr:1_{FCB5D168-60EC-4DCF-8D0C-C295805A07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24" i="1"/>
  <c r="G29" i="1" l="1"/>
  <c r="G28" i="1"/>
  <c r="G27" i="1"/>
  <c r="G26" i="1"/>
  <c r="G25" i="1"/>
  <c r="G23" i="1"/>
  <c r="G22" i="1"/>
  <c r="G21" i="1"/>
  <c r="G15" i="1"/>
  <c r="G13" i="1"/>
  <c r="G12" i="1"/>
  <c r="G11" i="1"/>
  <c r="G10" i="1"/>
  <c r="G16" i="1" l="1"/>
  <c r="G17" i="1" s="1"/>
  <c r="G18" i="1" s="1"/>
  <c r="G30" i="1"/>
  <c r="G31" i="1" s="1"/>
  <c r="G32" i="1" s="1"/>
  <c r="G33" i="1" l="1"/>
</calcChain>
</file>

<file path=xl/sharedStrings.xml><?xml version="1.0" encoding="utf-8"?>
<sst xmlns="http://schemas.openxmlformats.org/spreadsheetml/2006/main" count="87" uniqueCount="67">
  <si>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</si>
  <si>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</si>
  <si>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</si>
  <si>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</si>
  <si>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</si>
  <si>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</si>
  <si>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</si>
  <si>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</si>
  <si>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</si>
  <si>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</si>
  <si>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ICICI BANK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</si>
  <si>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</si>
  <si>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</si>
  <si>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</si>
  <si>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</si>
  <si>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</si>
  <si>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</si>
  <si>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</si>
  <si>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</si>
  <si>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ATM</t>
  </si>
  <si>
    <t xml:space="preserve">1.0 TR Hi Wall Unit </t>
  </si>
  <si>
    <t>Nos.</t>
  </si>
  <si>
    <t xml:space="preserve">Server Room </t>
  </si>
  <si>
    <t xml:space="preserve">BM Cabin </t>
  </si>
  <si>
    <t>Branch Area</t>
  </si>
  <si>
    <t xml:space="preserve">2.0 TR Cassette Unit 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</si>
  <si>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</si>
  <si>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</si>
  <si>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</si>
  <si>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</si>
  <si>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</si>
  <si>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</si>
  <si>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</si>
  <si>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</si>
  <si>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</si>
  <si>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Standard Installation, Pressure Testing, Vacummizing, Testing &amp; Commissioning of Hi Wall Unit 1.0TR</t>
  </si>
  <si>
    <t>Standard Installation, Pressure Testing, Vacummizing, Testing &amp; Commissioning of Cassette 2.0TR</t>
  </si>
  <si>
    <t>Refrigeration Piping for Cassette Unit 2.0TR</t>
  </si>
  <si>
    <t>Mtrs.</t>
  </si>
  <si>
    <t>Interconnecting 4 Core Cable wire Indoor &amp; Outdoor Unit</t>
  </si>
  <si>
    <t>Refrigeration Piping for Hi Wall Unit - 1.0 TR</t>
  </si>
  <si>
    <t>Timer</t>
  </si>
  <si>
    <t>Wall Chiseling without filling</t>
  </si>
  <si>
    <t>Lms.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</si>
  <si>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</si>
  <si>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</si>
  <si>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</si>
  <si>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</si>
  <si>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</si>
  <si>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</si>
  <si>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</si>
  <si>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</si>
  <si>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</si>
  <si>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</si>
  <si>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</si>
  <si>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</si>
  <si>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</si>
  <si>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</si>
  <si>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</si>
  <si>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</si>
  <si>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</si>
  <si>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Site Address: - SHOP No.  01 &amp; 02, Goyal Villa 52/16, Regency Anantam road, Opp Regency Luxuria,  Dombivali East 421203
</t>
  </si>
  <si>
    <t>Transportaion Charges</t>
  </si>
  <si>
    <t>Outdoor unit Table type stand (Readymade)</t>
  </si>
  <si>
    <t>13.01.2025</t>
  </si>
  <si>
    <t>Meeting Room</t>
  </si>
  <si>
    <t>Back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</si>
</sst>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wrapText="1"/>
    </xf>
    <xf numFmtId="0" fontId="11" fillId="0" borderId="19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wrapText="1"/>
    </xf>
    <xf numFmtId="0" fontId="10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vertical="top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235937</xdr:colOff>
      <xdr:row>0</xdr:row>
      <xdr:rowOff>245252</xdr:rowOff>
    </xdr:from>
    <xdr:to>
      <xdr:col>1</xdr:col>
      <xdr:colOff>1287780</xdr:colOff>
      <xdr:row>5</xdr:row>
      <xdr:rowOff>83819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2A6FE19A-C800-4B0F-8E0A-61C62CE3A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937" y="245252"/>
          <a:ext cx="1539523" cy="813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J16" sqref="J16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38" t="s">
        <v>0</v>
      </c>
      <c r="B1" s="39"/>
      <c r="C1" s="39" t="s">
        <v>1</v>
      </c>
      <c r="D1" s="39"/>
      <c r="E1" s="39"/>
      <c r="F1" s="39"/>
      <c r="G1" s="40"/>
    </row>
    <row r="2" spans="1:7" ht="27" x14ac:dyDescent="0.3">
      <c r="A2" s="41" t="s">
        <v>2</v>
      </c>
      <c r="B2" s="42"/>
      <c r="C2" s="42" t="s">
        <v>3</v>
      </c>
      <c r="D2" s="42"/>
      <c r="E2" s="42"/>
      <c r="F2" s="42"/>
      <c r="G2" s="43"/>
    </row>
    <row r="3" spans="1:7" ht="21" customHeight="1" x14ac:dyDescent="0.3">
      <c r="A3" s="44" t="s">
        <v>4</v>
      </c>
      <c r="B3" s="45"/>
      <c r="C3" s="45" t="s">
        <v>5</v>
      </c>
      <c r="D3" s="45"/>
      <c r="E3" s="45"/>
      <c r="F3" s="45"/>
      <c r="G3" s="46"/>
    </row>
    <row r="4" spans="1:7" ht="22.5" customHeight="1" thickBot="1" x14ac:dyDescent="0.35">
      <c r="A4" s="47" t="s">
        <v>6</v>
      </c>
      <c r="B4" s="48"/>
      <c r="C4" s="48" t="s">
        <v>7</v>
      </c>
      <c r="D4" s="48"/>
      <c r="E4" s="48"/>
      <c r="F4" s="48"/>
      <c r="G4" s="49"/>
    </row>
    <row r="5" spans="1:7" ht="18.600000000000001" thickBot="1" x14ac:dyDescent="0.35">
      <c r="A5" s="50" t="s">
        <v>8</v>
      </c>
      <c r="B5" s="51"/>
      <c r="C5" s="51"/>
      <c r="D5" s="51"/>
      <c r="E5" s="51"/>
      <c r="F5" s="51"/>
      <c r="G5" s="52"/>
    </row>
    <row r="6" spans="1:7" ht="15" customHeight="1" x14ac:dyDescent="0.3">
      <c r="A6" s="53" t="s">
        <v>9</v>
      </c>
      <c r="B6" s="54"/>
      <c r="C6" s="57" t="s">
        <v>10</v>
      </c>
      <c r="D6" s="58"/>
      <c r="E6" s="59"/>
      <c r="F6" s="53" t="s">
        <v>11</v>
      </c>
      <c r="G6" s="63" t="s">
        <v>64</v>
      </c>
    </row>
    <row r="7" spans="1:7" ht="15" customHeight="1" thickBot="1" x14ac:dyDescent="0.35">
      <c r="A7" s="55"/>
      <c r="B7" s="56"/>
      <c r="C7" s="60"/>
      <c r="D7" s="61"/>
      <c r="E7" s="62"/>
      <c r="F7" s="55"/>
      <c r="G7" s="64"/>
    </row>
    <row r="8" spans="1:7" ht="22.5" customHeight="1" thickBot="1" x14ac:dyDescent="0.35">
      <c r="A8" s="70" t="s">
        <v>61</v>
      </c>
      <c r="B8" s="71"/>
      <c r="C8" s="71"/>
      <c r="D8" s="71"/>
      <c r="E8" s="71"/>
      <c r="F8" s="71"/>
      <c r="G8" s="72"/>
    </row>
    <row r="9" spans="1:7" ht="21" customHeight="1" thickBot="1" x14ac:dyDescent="0.35">
      <c r="A9" s="1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2" t="s">
        <v>17</v>
      </c>
      <c r="G9" s="3" t="s">
        <v>18</v>
      </c>
    </row>
    <row r="10" spans="1:7" x14ac:dyDescent="0.3">
      <c r="A10" s="4">
        <v>1</v>
      </c>
      <c r="B10" s="5" t="s">
        <v>19</v>
      </c>
      <c r="C10" s="6" t="s">
        <v>20</v>
      </c>
      <c r="D10" s="7" t="s">
        <v>21</v>
      </c>
      <c r="E10" s="7">
        <v>2</v>
      </c>
      <c r="F10" s="8"/>
      <c r="G10" s="9">
        <f>E10*F10</f>
        <v>0</v>
      </c>
    </row>
    <row r="11" spans="1:7" x14ac:dyDescent="0.3">
      <c r="A11" s="4">
        <v>2</v>
      </c>
      <c r="B11" s="5" t="s">
        <v>22</v>
      </c>
      <c r="C11" s="6" t="s">
        <v>20</v>
      </c>
      <c r="D11" s="7" t="s">
        <v>21</v>
      </c>
      <c r="E11" s="7">
        <v>2</v>
      </c>
      <c r="F11" s="8"/>
      <c r="G11" s="9">
        <f t="shared" ref="G11:G15" si="0">E11*F11</f>
        <v>0</v>
      </c>
    </row>
    <row r="12" spans="1:7" x14ac:dyDescent="0.3">
      <c r="A12" s="4">
        <v>3</v>
      </c>
      <c r="B12" s="5" t="s">
        <v>23</v>
      </c>
      <c r="C12" s="6" t="s">
        <v>20</v>
      </c>
      <c r="D12" s="7" t="s">
        <v>21</v>
      </c>
      <c r="E12" s="7">
        <v>1</v>
      </c>
      <c r="F12" s="8"/>
      <c r="G12" s="9">
        <f t="shared" si="0"/>
        <v>0</v>
      </c>
    </row>
    <row r="13" spans="1:7" x14ac:dyDescent="0.3">
      <c r="A13" s="4">
        <v>4</v>
      </c>
      <c r="B13" s="5" t="s">
        <v>66</v>
      </c>
      <c r="C13" s="6" t="s">
        <v>20</v>
      </c>
      <c r="D13" s="7" t="s">
        <v>21</v>
      </c>
      <c r="E13" s="7">
        <v>1</v>
      </c>
      <c r="F13" s="8"/>
      <c r="G13" s="9">
        <f t="shared" si="0"/>
        <v>0</v>
      </c>
    </row>
    <row r="14" spans="1:7" x14ac:dyDescent="0.3">
      <c r="A14" s="4">
        <v>5</v>
      </c>
      <c r="B14" s="5" t="s">
        <v>65</v>
      </c>
      <c r="C14" s="6" t="s">
        <v>20</v>
      </c>
      <c r="D14" s="7" t="s">
        <v>21</v>
      </c>
      <c r="E14" s="7">
        <v>1</v>
      </c>
      <c r="F14" s="8"/>
      <c r="G14" s="9">
        <f t="shared" si="0"/>
        <v>0</v>
      </c>
    </row>
    <row r="15" spans="1:7" ht="15" thickBot="1" x14ac:dyDescent="0.35">
      <c r="A15" s="4">
        <v>6</v>
      </c>
      <c r="B15" s="10" t="s">
        <v>24</v>
      </c>
      <c r="C15" s="6" t="s">
        <v>25</v>
      </c>
      <c r="D15" s="11" t="s">
        <v>21</v>
      </c>
      <c r="E15" s="11">
        <v>2</v>
      </c>
      <c r="F15" s="12"/>
      <c r="G15" s="9">
        <f t="shared" si="0"/>
        <v>0</v>
      </c>
    </row>
    <row r="16" spans="1:7" x14ac:dyDescent="0.3">
      <c r="A16" s="13" t="s">
        <v>26</v>
      </c>
      <c r="B16" s="73" t="s">
        <v>27</v>
      </c>
      <c r="C16" s="73"/>
      <c r="D16" s="14"/>
      <c r="E16" s="15"/>
      <c r="F16" s="15"/>
      <c r="G16" s="16">
        <f>SUM(G10:G15)</f>
        <v>0</v>
      </c>
    </row>
    <row r="17" spans="1:7" x14ac:dyDescent="0.3">
      <c r="A17" s="17" t="s">
        <v>28</v>
      </c>
      <c r="B17" s="74" t="s">
        <v>29</v>
      </c>
      <c r="C17" s="74"/>
      <c r="D17" s="18"/>
      <c r="E17" s="19"/>
      <c r="F17" s="19"/>
      <c r="G17" s="20">
        <f>G16*28%</f>
        <v>0</v>
      </c>
    </row>
    <row r="18" spans="1:7" ht="15" thickBot="1" x14ac:dyDescent="0.35">
      <c r="A18" s="21" t="s">
        <v>30</v>
      </c>
      <c r="B18" s="75" t="s">
        <v>31</v>
      </c>
      <c r="C18" s="75"/>
      <c r="D18" s="22"/>
      <c r="E18" s="23"/>
      <c r="F18" s="23"/>
      <c r="G18" s="24">
        <f>SUM(G16:G17)</f>
        <v>0</v>
      </c>
    </row>
    <row r="19" spans="1:7" ht="20.399999999999999" customHeight="1" thickBot="1" x14ac:dyDescent="0.35">
      <c r="A19" s="76" t="s">
        <v>32</v>
      </c>
      <c r="B19" s="77"/>
      <c r="C19" s="77"/>
      <c r="D19" s="77"/>
      <c r="E19" s="77"/>
      <c r="F19" s="77"/>
      <c r="G19" s="78"/>
    </row>
    <row r="20" spans="1:7" ht="16.5" customHeight="1" thickBot="1" x14ac:dyDescent="0.35">
      <c r="A20" s="25" t="s">
        <v>33</v>
      </c>
      <c r="B20" s="79" t="s">
        <v>34</v>
      </c>
      <c r="C20" s="79"/>
      <c r="D20" s="2" t="s">
        <v>15</v>
      </c>
      <c r="E20" s="2" t="s">
        <v>16</v>
      </c>
      <c r="F20" s="2" t="s">
        <v>17</v>
      </c>
      <c r="G20" s="3" t="s">
        <v>18</v>
      </c>
    </row>
    <row r="21" spans="1:7" ht="32.25" customHeight="1" x14ac:dyDescent="0.3">
      <c r="A21" s="4">
        <v>1</v>
      </c>
      <c r="B21" s="65" t="s">
        <v>35</v>
      </c>
      <c r="C21" s="66"/>
      <c r="D21" s="11" t="s">
        <v>21</v>
      </c>
      <c r="E21" s="26">
        <v>7</v>
      </c>
      <c r="F21" s="26">
        <v>14700</v>
      </c>
      <c r="G21" s="9">
        <f t="shared" ref="G21:G29" si="1">F21*E21</f>
        <v>102900</v>
      </c>
    </row>
    <row r="22" spans="1:7" ht="32.25" customHeight="1" x14ac:dyDescent="0.3">
      <c r="A22" s="4">
        <v>2</v>
      </c>
      <c r="B22" s="65" t="s">
        <v>36</v>
      </c>
      <c r="C22" s="66"/>
      <c r="D22" s="11" t="s">
        <v>21</v>
      </c>
      <c r="E22" s="26">
        <v>2</v>
      </c>
      <c r="F22" s="26">
        <v>20710</v>
      </c>
      <c r="G22" s="9">
        <f t="shared" si="1"/>
        <v>41420</v>
      </c>
    </row>
    <row r="23" spans="1:7" ht="19.8" customHeight="1" x14ac:dyDescent="0.3">
      <c r="A23" s="4">
        <v>3</v>
      </c>
      <c r="B23" s="67" t="s">
        <v>37</v>
      </c>
      <c r="C23" s="67"/>
      <c r="D23" s="11" t="s">
        <v>38</v>
      </c>
      <c r="E23" s="26">
        <v>16</v>
      </c>
      <c r="F23" s="26">
        <v>1200</v>
      </c>
      <c r="G23" s="9">
        <f t="shared" si="1"/>
        <v>19200</v>
      </c>
    </row>
    <row r="24" spans="1:7" ht="16.8" customHeight="1" x14ac:dyDescent="0.3">
      <c r="A24" s="4">
        <v>4</v>
      </c>
      <c r="B24" s="67" t="s">
        <v>40</v>
      </c>
      <c r="C24" s="67"/>
      <c r="D24" s="11" t="s">
        <v>38</v>
      </c>
      <c r="E24" s="26">
        <v>73</v>
      </c>
      <c r="F24" s="26">
        <v>1050</v>
      </c>
      <c r="G24" s="9">
        <f t="shared" si="1"/>
        <v>76650</v>
      </c>
    </row>
    <row r="25" spans="1:7" ht="19.8" customHeight="1" x14ac:dyDescent="0.3">
      <c r="A25" s="4">
        <v>5</v>
      </c>
      <c r="B25" s="68" t="s">
        <v>39</v>
      </c>
      <c r="C25" s="69"/>
      <c r="D25" s="11" t="s">
        <v>38</v>
      </c>
      <c r="E25" s="26">
        <v>111</v>
      </c>
      <c r="F25" s="26">
        <v>250</v>
      </c>
      <c r="G25" s="9">
        <f t="shared" si="1"/>
        <v>27750</v>
      </c>
    </row>
    <row r="26" spans="1:7" ht="15" customHeight="1" x14ac:dyDescent="0.3">
      <c r="A26" s="4">
        <v>6</v>
      </c>
      <c r="B26" s="82" t="s">
        <v>63</v>
      </c>
      <c r="C26" s="82"/>
      <c r="D26" s="11" t="s">
        <v>21</v>
      </c>
      <c r="E26" s="26">
        <v>2</v>
      </c>
      <c r="F26" s="26">
        <v>1500</v>
      </c>
      <c r="G26" s="9">
        <f t="shared" si="1"/>
        <v>3000</v>
      </c>
    </row>
    <row r="27" spans="1:7" ht="15" customHeight="1" x14ac:dyDescent="0.3">
      <c r="A27" s="4">
        <v>7</v>
      </c>
      <c r="B27" s="82" t="s">
        <v>41</v>
      </c>
      <c r="C27" s="82"/>
      <c r="D27" s="11" t="s">
        <v>21</v>
      </c>
      <c r="E27" s="27">
        <v>2</v>
      </c>
      <c r="F27" s="27">
        <v>5500</v>
      </c>
      <c r="G27" s="9">
        <f t="shared" si="1"/>
        <v>11000</v>
      </c>
    </row>
    <row r="28" spans="1:7" ht="15" customHeight="1" x14ac:dyDescent="0.3">
      <c r="A28" s="4">
        <v>8</v>
      </c>
      <c r="B28" s="82" t="s">
        <v>42</v>
      </c>
      <c r="C28" s="82"/>
      <c r="D28" s="28" t="s">
        <v>38</v>
      </c>
      <c r="E28" s="27">
        <v>36</v>
      </c>
      <c r="F28" s="27">
        <v>110</v>
      </c>
      <c r="G28" s="9">
        <f t="shared" si="1"/>
        <v>3960</v>
      </c>
    </row>
    <row r="29" spans="1:7" ht="14.4" customHeight="1" thickBot="1" x14ac:dyDescent="0.35">
      <c r="A29" s="4">
        <v>9</v>
      </c>
      <c r="B29" s="82" t="s">
        <v>62</v>
      </c>
      <c r="C29" s="82"/>
      <c r="D29" s="28" t="s">
        <v>43</v>
      </c>
      <c r="E29" s="29">
        <v>1</v>
      </c>
      <c r="F29" s="29">
        <v>3500</v>
      </c>
      <c r="G29" s="9">
        <f t="shared" si="1"/>
        <v>3500</v>
      </c>
    </row>
    <row r="30" spans="1:7" x14ac:dyDescent="0.3">
      <c r="A30" s="30" t="s">
        <v>44</v>
      </c>
      <c r="B30" s="86" t="s">
        <v>45</v>
      </c>
      <c r="C30" s="86"/>
      <c r="D30" s="86"/>
      <c r="E30" s="31"/>
      <c r="F30" s="31"/>
      <c r="G30" s="32">
        <f>SUM(G21:G29)</f>
        <v>289380</v>
      </c>
    </row>
    <row r="31" spans="1:7" x14ac:dyDescent="0.3">
      <c r="A31" s="33" t="s">
        <v>46</v>
      </c>
      <c r="B31" s="87" t="s">
        <v>47</v>
      </c>
      <c r="C31" s="87"/>
      <c r="D31" s="87"/>
      <c r="E31" s="34"/>
      <c r="F31" s="34"/>
      <c r="G31" s="35">
        <f>G30*18%</f>
        <v>52088.4</v>
      </c>
    </row>
    <row r="32" spans="1:7" x14ac:dyDescent="0.3">
      <c r="A32" s="33" t="s">
        <v>48</v>
      </c>
      <c r="B32" s="88" t="s">
        <v>49</v>
      </c>
      <c r="C32" s="88"/>
      <c r="D32" s="88"/>
      <c r="E32" s="34"/>
      <c r="F32" s="34"/>
      <c r="G32" s="35">
        <f>SUM(G30:G31)</f>
        <v>341468.4</v>
      </c>
    </row>
    <row r="33" spans="1:7" x14ac:dyDescent="0.3">
      <c r="A33" s="89" t="s">
        <v>50</v>
      </c>
      <c r="B33" s="91" t="s">
        <v>51</v>
      </c>
      <c r="C33" s="91"/>
      <c r="D33" s="91"/>
      <c r="E33" s="34"/>
      <c r="F33" s="34"/>
      <c r="G33" s="80">
        <f>SUM(G18+G32)</f>
        <v>341468.4</v>
      </c>
    </row>
    <row r="34" spans="1:7" ht="15" thickBot="1" x14ac:dyDescent="0.35">
      <c r="A34" s="90"/>
      <c r="B34" s="92"/>
      <c r="C34" s="92"/>
      <c r="D34" s="92"/>
      <c r="E34" s="36"/>
      <c r="F34" s="36"/>
      <c r="G34" s="81"/>
    </row>
    <row r="36" spans="1:7" ht="15.6" x14ac:dyDescent="0.3">
      <c r="A36" s="84" t="s">
        <v>52</v>
      </c>
      <c r="B36" s="84"/>
      <c r="C36" s="84"/>
      <c r="D36" s="84"/>
      <c r="E36" s="84"/>
      <c r="F36" s="84"/>
    </row>
    <row r="37" spans="1:7" ht="15.6" x14ac:dyDescent="0.3">
      <c r="A37" s="37">
        <v>1</v>
      </c>
      <c r="B37" s="83" t="s">
        <v>53</v>
      </c>
      <c r="C37" s="83"/>
      <c r="D37" s="83"/>
      <c r="E37" s="83"/>
      <c r="F37" s="83"/>
    </row>
    <row r="38" spans="1:7" ht="15.6" x14ac:dyDescent="0.3">
      <c r="A38" s="37">
        <v>2</v>
      </c>
      <c r="B38" s="85" t="s">
        <v>54</v>
      </c>
      <c r="C38" s="85"/>
      <c r="D38" s="85"/>
      <c r="E38" s="85"/>
      <c r="F38" s="85"/>
    </row>
    <row r="39" spans="1:7" ht="15.6" x14ac:dyDescent="0.3">
      <c r="A39" s="37">
        <v>3</v>
      </c>
      <c r="B39" s="85" t="s">
        <v>55</v>
      </c>
      <c r="C39" s="85"/>
      <c r="D39" s="85"/>
      <c r="E39" s="85"/>
      <c r="F39" s="85"/>
    </row>
    <row r="40" spans="1:7" ht="32.1" customHeight="1" x14ac:dyDescent="0.3">
      <c r="A40" s="37">
        <v>4</v>
      </c>
      <c r="B40" s="85" t="s">
        <v>56</v>
      </c>
      <c r="C40" s="85"/>
      <c r="D40" s="85"/>
      <c r="E40" s="85"/>
      <c r="F40" s="85"/>
    </row>
    <row r="41" spans="1:7" ht="15.6" x14ac:dyDescent="0.3">
      <c r="A41" s="37">
        <v>5</v>
      </c>
      <c r="B41" s="83" t="s">
        <v>57</v>
      </c>
      <c r="C41" s="83"/>
      <c r="D41" s="83"/>
      <c r="E41" s="83"/>
      <c r="F41" s="83"/>
    </row>
    <row r="42" spans="1:7" ht="15.6" x14ac:dyDescent="0.3">
      <c r="A42" s="37">
        <v>6</v>
      </c>
      <c r="B42" s="83" t="s">
        <v>58</v>
      </c>
      <c r="C42" s="83"/>
      <c r="D42" s="83"/>
      <c r="E42" s="83"/>
      <c r="F42" s="83"/>
    </row>
    <row r="43" spans="1:7" ht="15.6" x14ac:dyDescent="0.3">
      <c r="A43" s="37">
        <v>7</v>
      </c>
      <c r="B43" s="83" t="s">
        <v>59</v>
      </c>
      <c r="C43" s="83"/>
      <c r="D43" s="83"/>
      <c r="E43" s="83"/>
      <c r="F43" s="83"/>
    </row>
    <row r="44" spans="1:7" ht="15.6" x14ac:dyDescent="0.3">
      <c r="A44" s="37">
        <v>8</v>
      </c>
      <c r="B44" s="83" t="s">
        <v>60</v>
      </c>
      <c r="C44" s="83"/>
      <c r="D44" s="83"/>
      <c r="E44" s="83"/>
      <c r="F44" s="83"/>
    </row>
  </sheetData>
  <mergeCells count="43">
    <mergeCell ref="B42:F42"/>
    <mergeCell ref="B43:F43"/>
    <mergeCell ref="B44:F44"/>
    <mergeCell ref="B24:C24"/>
    <mergeCell ref="A36:F36"/>
    <mergeCell ref="B37:F37"/>
    <mergeCell ref="B38:F38"/>
    <mergeCell ref="B39:F39"/>
    <mergeCell ref="B40:F40"/>
    <mergeCell ref="B41:F41"/>
    <mergeCell ref="B30:D30"/>
    <mergeCell ref="B31:D31"/>
    <mergeCell ref="B32:D32"/>
    <mergeCell ref="A33:A34"/>
    <mergeCell ref="B33:D34"/>
    <mergeCell ref="G33:G34"/>
    <mergeCell ref="B26:C26"/>
    <mergeCell ref="B27:C27"/>
    <mergeCell ref="B28:C28"/>
    <mergeCell ref="B29:C29"/>
    <mergeCell ref="B21:C21"/>
    <mergeCell ref="B22:C22"/>
    <mergeCell ref="B23:C23"/>
    <mergeCell ref="B25:C25"/>
    <mergeCell ref="A8:G8"/>
    <mergeCell ref="B16:C16"/>
    <mergeCell ref="B17:C17"/>
    <mergeCell ref="B18:C18"/>
    <mergeCell ref="A19:G19"/>
    <mergeCell ref="B20:C20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31" r:id="rId1" xr:uid="{A5897C59-81AA-4BFC-87A5-A03BA299960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2025-01-14T04:44:04Z</dcterms:modified>
</cp:coreProperties>
</file>