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Manglam Rajanigandha\"/>
    </mc:Choice>
  </mc:AlternateContent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11" i="1"/>
  <c r="G10" i="1"/>
  <c r="G12" i="1" l="1"/>
  <c r="G13" i="1" s="1"/>
  <c r="G14" i="1" s="1"/>
  <c r="G17" i="1" l="1"/>
  <c r="G21" i="1" l="1"/>
  <c r="G22" i="1" s="1"/>
  <c r="G23" i="1" s="1"/>
  <c r="G24" i="1" s="1"/>
</calcChain>
</file>

<file path=xl/sharedStrings.xml><?xml version="1.0" encoding="utf-8"?>
<sst xmlns="http://schemas.openxmlformats.org/spreadsheetml/2006/main" count="69" uniqueCount="55">
  <si>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</si>
  <si>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</si>
  <si>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</si>
  <si>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</si>
  <si>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</si>
  <si>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</si>
  <si>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</si>
  <si>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</si>
  <si>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</si>
  <si>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</si>
  <si>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</si>
  <si>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</si>
  <si>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</si>
  <si>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</si>
  <si>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</si>
  <si>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</si>
  <si>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</si>
  <si>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</si>
  <si>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</si>
  <si>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</si>
  <si>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</si>
  <si>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</si>
  <si>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E</t>
  </si>
  <si>
    <t>GST@ 18%</t>
  </si>
  <si>
    <t>F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</si>
  <si>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</si>
  <si>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</si>
  <si>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</si>
  <si>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</si>
  <si>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</si>
  <si>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</si>
  <si>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</si>
  <si>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</si>
  <si>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</si>
  <si>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</si>
  <si>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Refrigeration Piping for Hi Wall Unit</t>
  </si>
  <si>
    <t xml:space="preserve">Interconnecting Cable Indoor &amp; Outdoor </t>
  </si>
  <si>
    <t>1</t>
  </si>
  <si>
    <t>2</t>
  </si>
  <si>
    <t>3</t>
  </si>
  <si>
    <t>Total Basic Low Side</t>
  </si>
  <si>
    <t>4</t>
  </si>
  <si>
    <t>Site Address: - Manglam Rajanigandha site, near mandpeshwar industrial estate and prabhodhankar thackrey natyagruh , off ramdas sutrale marg, borivli west.</t>
  </si>
  <si>
    <t>A</t>
  </si>
  <si>
    <t>B</t>
  </si>
  <si>
    <t>C</t>
  </si>
  <si>
    <t xml:space="preserve">HIGH SIDE WORK </t>
  </si>
  <si>
    <t>GST@ 28%</t>
  </si>
  <si>
    <t>G</t>
  </si>
  <si>
    <t xml:space="preserve">Total Low &amp; High side value with GST </t>
  </si>
  <si>
    <t>Standard Installation, Pressure Testing, Vacummizing, Testing &amp; Commissioning of Hi Wall 1.5TR &amp; 1.8TR Unit</t>
  </si>
  <si>
    <t>Manglam Rajanigandha</t>
  </si>
  <si>
    <t>Daikin Make - 1.5TR SPLIT 3 Star Inverter Unit</t>
  </si>
  <si>
    <t>Daikin Make - 1.8TR SPLIT 3 Star Inverter Unit</t>
  </si>
  <si>
    <t>26.08.2025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</si>
</sst>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charset val="134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8">
    <xf numFmtId="0" fontId="0" fillId="0" borderId="0" xfId="0"/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2" fillId="4" borderId="16" xfId="0" quotePrefix="1" applyFont="1" applyFill="1" applyBorder="1" applyAlignment="1">
      <alignment horizontal="center" vertical="center"/>
    </xf>
    <xf numFmtId="0" fontId="14" fillId="4" borderId="16" xfId="0" quotePrefix="1" applyFont="1" applyFill="1" applyBorder="1" applyAlignment="1">
      <alignment horizontal="center" vertical="center" wrapText="1"/>
    </xf>
    <xf numFmtId="0" fontId="14" fillId="4" borderId="33" xfId="0" quotePrefix="1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12" fillId="4" borderId="33" xfId="0" quotePrefix="1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3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 vertical="top" wrapText="1"/>
    </xf>
    <xf numFmtId="0" fontId="6" fillId="2" borderId="32" xfId="0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horizontal="center" vertical="top" wrapText="1"/>
    </xf>
    <xf numFmtId="0" fontId="9" fillId="0" borderId="17" xfId="0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left" vertical="center" wrapText="1"/>
    </xf>
    <xf numFmtId="0" fontId="6" fillId="2" borderId="26" xfId="0" applyFont="1" applyFill="1" applyBorder="1" applyAlignment="1">
      <alignment horizontal="left" vertical="center" wrapText="1"/>
    </xf>
    <xf numFmtId="0" fontId="12" fillId="2" borderId="17" xfId="1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top" wrapText="1"/>
    </xf>
    <xf numFmtId="0" fontId="7" fillId="0" borderId="17" xfId="0" applyFont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center" wrapText="1"/>
    </xf>
    <xf numFmtId="0" fontId="13" fillId="4" borderId="34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top" wrapText="1"/>
    </xf>
    <xf numFmtId="0" fontId="12" fillId="4" borderId="34" xfId="0" applyFont="1" applyFill="1" applyBorder="1" applyAlignment="1">
      <alignment horizontal="left" vertical="top" wrapText="1"/>
    </xf>
    <xf numFmtId="0" fontId="12" fillId="4" borderId="17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448027</xdr:colOff>
      <xdr:row>0</xdr:row>
      <xdr:rowOff>268112</xdr:rowOff>
    </xdr:from>
    <xdr:to>
      <xdr:col>2</xdr:col>
      <xdr:colOff>172861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51277" y="268112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GST@%2028%25" TargetMode="External"/><Relationship Id="rId1" Type="http://schemas.openxmlformats.org/officeDocument/2006/relationships/hyperlink" Target="mailto:GST@%2018%2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showGridLines="0" tabSelected="1" topLeftCell="A13" zoomScaleNormal="100" workbookViewId="0">
      <selection activeCell="G24" sqref="G24"/>
    </sheetView>
  </sheetViews>
  <sheetFormatPr defaultColWidth="9" defaultRowHeight="15"/>
  <cols>
    <col min="1" max="1" width="7.140625" customWidth="1"/>
    <col min="2" max="2" width="20" customWidth="1"/>
    <col min="3" max="3" width="42.42578125" customWidth="1"/>
    <col min="4" max="4" width="9.42578125" customWidth="1"/>
    <col min="5" max="5" width="7.85546875" customWidth="1"/>
    <col min="6" max="6" width="18" customWidth="1"/>
    <col min="7" max="7" width="22.28515625" customWidth="1"/>
  </cols>
  <sheetData>
    <row r="1" spans="1:7" ht="27.75">
      <c r="A1" s="48" t="s">
        <v>0</v>
      </c>
      <c r="B1" s="49"/>
      <c r="C1" s="49" t="s">
        <v>1</v>
      </c>
      <c r="D1" s="49"/>
      <c r="E1" s="49"/>
      <c r="F1" s="49"/>
      <c r="G1" s="50"/>
    </row>
    <row r="2" spans="1:7" ht="27.75">
      <c r="A2" s="51" t="s">
        <v>2</v>
      </c>
      <c r="B2" s="52"/>
      <c r="C2" s="52" t="s">
        <v>3</v>
      </c>
      <c r="D2" s="52"/>
      <c r="E2" s="52"/>
      <c r="F2" s="52"/>
      <c r="G2" s="53"/>
    </row>
    <row r="3" spans="1:7" ht="21" customHeight="1">
      <c r="A3" s="54" t="s">
        <v>4</v>
      </c>
      <c r="B3" s="55"/>
      <c r="C3" s="55" t="s">
        <v>5</v>
      </c>
      <c r="D3" s="55"/>
      <c r="E3" s="55"/>
      <c r="F3" s="55"/>
      <c r="G3" s="56"/>
    </row>
    <row r="4" spans="1:7" ht="22.5" customHeight="1" thickBot="1">
      <c r="A4" s="61" t="s">
        <v>6</v>
      </c>
      <c r="B4" s="62"/>
      <c r="C4" s="62" t="s">
        <v>7</v>
      </c>
      <c r="D4" s="62"/>
      <c r="E4" s="62"/>
      <c r="F4" s="62"/>
      <c r="G4" s="63"/>
    </row>
    <row r="5" spans="1:7" ht="19.5" thickBot="1">
      <c r="A5" s="64" t="s">
        <v>8</v>
      </c>
      <c r="B5" s="65"/>
      <c r="C5" s="65"/>
      <c r="D5" s="65"/>
      <c r="E5" s="65"/>
      <c r="F5" s="65"/>
      <c r="G5" s="66"/>
    </row>
    <row r="6" spans="1:7" ht="15.75" thickBot="1">
      <c r="A6" s="34" t="s">
        <v>9</v>
      </c>
      <c r="B6" s="35"/>
      <c r="C6" s="76" t="s">
        <v>51</v>
      </c>
      <c r="D6" s="36"/>
      <c r="E6" s="37"/>
      <c r="F6" s="29" t="s">
        <v>10</v>
      </c>
      <c r="G6" s="77" t="s">
        <v>54</v>
      </c>
    </row>
    <row r="7" spans="1:7" ht="28.5" customHeight="1" thickBot="1">
      <c r="A7" s="67" t="s">
        <v>42</v>
      </c>
      <c r="B7" s="68"/>
      <c r="C7" s="68"/>
      <c r="D7" s="68"/>
      <c r="E7" s="68"/>
      <c r="F7" s="68"/>
      <c r="G7" s="69"/>
    </row>
    <row r="8" spans="1:7" ht="15.75" thickBot="1">
      <c r="A8" s="70" t="s">
        <v>46</v>
      </c>
      <c r="B8" s="71"/>
      <c r="C8" s="71"/>
      <c r="D8" s="71"/>
      <c r="E8" s="71"/>
      <c r="F8" s="71"/>
      <c r="G8" s="72"/>
    </row>
    <row r="9" spans="1:7">
      <c r="A9" s="9" t="s">
        <v>17</v>
      </c>
      <c r="B9" s="60" t="s">
        <v>18</v>
      </c>
      <c r="C9" s="60"/>
      <c r="D9" s="10" t="s">
        <v>11</v>
      </c>
      <c r="E9" s="10" t="s">
        <v>12</v>
      </c>
      <c r="F9" s="10" t="s">
        <v>13</v>
      </c>
      <c r="G9" s="11" t="s">
        <v>14</v>
      </c>
    </row>
    <row r="10" spans="1:7" ht="15.75">
      <c r="A10" s="16" t="s">
        <v>37</v>
      </c>
      <c r="B10" s="58" t="s">
        <v>52</v>
      </c>
      <c r="C10" s="58"/>
      <c r="D10" s="27" t="s">
        <v>15</v>
      </c>
      <c r="E10" s="27">
        <v>2</v>
      </c>
      <c r="F10" s="27">
        <v>27900</v>
      </c>
      <c r="G10" s="25">
        <f>E10*F10</f>
        <v>55800</v>
      </c>
    </row>
    <row r="11" spans="1:7" ht="16.5" thickBot="1">
      <c r="A11" s="17" t="s">
        <v>38</v>
      </c>
      <c r="B11" s="59" t="s">
        <v>53</v>
      </c>
      <c r="C11" s="59"/>
      <c r="D11" s="28" t="s">
        <v>15</v>
      </c>
      <c r="E11" s="28">
        <v>4</v>
      </c>
      <c r="F11" s="28">
        <v>37700</v>
      </c>
      <c r="G11" s="26">
        <f>E11*F11</f>
        <v>150800</v>
      </c>
    </row>
    <row r="12" spans="1:7">
      <c r="A12" s="18" t="s">
        <v>43</v>
      </c>
      <c r="B12" s="39" t="s">
        <v>40</v>
      </c>
      <c r="C12" s="40"/>
      <c r="D12" s="40"/>
      <c r="E12" s="19"/>
      <c r="F12" s="19"/>
      <c r="G12" s="20">
        <f>SUM(G10:G11)</f>
        <v>206600</v>
      </c>
    </row>
    <row r="13" spans="1:7">
      <c r="A13" s="13" t="s">
        <v>44</v>
      </c>
      <c r="B13" s="41" t="s">
        <v>47</v>
      </c>
      <c r="C13" s="42"/>
      <c r="D13" s="42"/>
      <c r="E13" s="2"/>
      <c r="F13" s="2"/>
      <c r="G13" s="3">
        <f>G12*28%</f>
        <v>57848.000000000007</v>
      </c>
    </row>
    <row r="14" spans="1:7" ht="15.75" thickBot="1">
      <c r="A14" s="14" t="s">
        <v>45</v>
      </c>
      <c r="B14" s="57" t="s">
        <v>25</v>
      </c>
      <c r="C14" s="57"/>
      <c r="D14" s="57"/>
      <c r="E14" s="5"/>
      <c r="F14" s="5"/>
      <c r="G14" s="6">
        <f>SUM(G12:G13)</f>
        <v>264448</v>
      </c>
    </row>
    <row r="15" spans="1:7" ht="20.45" customHeight="1" thickBot="1">
      <c r="A15" s="45" t="s">
        <v>16</v>
      </c>
      <c r="B15" s="46"/>
      <c r="C15" s="46"/>
      <c r="D15" s="46"/>
      <c r="E15" s="46"/>
      <c r="F15" s="46"/>
      <c r="G15" s="47"/>
    </row>
    <row r="16" spans="1:7" ht="16.5" customHeight="1">
      <c r="A16" s="9" t="s">
        <v>17</v>
      </c>
      <c r="B16" s="60" t="s">
        <v>18</v>
      </c>
      <c r="C16" s="60"/>
      <c r="D16" s="10" t="s">
        <v>11</v>
      </c>
      <c r="E16" s="10" t="s">
        <v>12</v>
      </c>
      <c r="F16" s="10" t="s">
        <v>13</v>
      </c>
      <c r="G16" s="11" t="s">
        <v>14</v>
      </c>
    </row>
    <row r="17" spans="1:7" ht="32.25" customHeight="1">
      <c r="A17" s="15" t="s">
        <v>37</v>
      </c>
      <c r="B17" s="75" t="s">
        <v>50</v>
      </c>
      <c r="C17" s="75"/>
      <c r="D17" s="7" t="s">
        <v>15</v>
      </c>
      <c r="E17" s="8">
        <v>6</v>
      </c>
      <c r="F17" s="8">
        <v>1500</v>
      </c>
      <c r="G17" s="12">
        <f t="shared" ref="G17:G20" si="0">F17*E17</f>
        <v>9000</v>
      </c>
    </row>
    <row r="18" spans="1:7" ht="19.149999999999999" customHeight="1">
      <c r="A18" s="15" t="s">
        <v>38</v>
      </c>
      <c r="B18" s="73" t="s">
        <v>35</v>
      </c>
      <c r="C18" s="73"/>
      <c r="D18" s="7" t="s">
        <v>19</v>
      </c>
      <c r="E18" s="8">
        <v>16</v>
      </c>
      <c r="F18" s="8">
        <v>950</v>
      </c>
      <c r="G18" s="12">
        <f t="shared" si="0"/>
        <v>15200</v>
      </c>
    </row>
    <row r="19" spans="1:7" ht="18" customHeight="1">
      <c r="A19" s="15" t="s">
        <v>39</v>
      </c>
      <c r="B19" s="73" t="s">
        <v>36</v>
      </c>
      <c r="C19" s="73"/>
      <c r="D19" s="7" t="s">
        <v>19</v>
      </c>
      <c r="E19" s="8">
        <v>22</v>
      </c>
      <c r="F19" s="8">
        <v>140</v>
      </c>
      <c r="G19" s="12">
        <f t="shared" si="0"/>
        <v>3080</v>
      </c>
    </row>
    <row r="20" spans="1:7" ht="16.149999999999999" customHeight="1" thickBot="1">
      <c r="A20" s="21" t="s">
        <v>41</v>
      </c>
      <c r="B20" s="74" t="s">
        <v>20</v>
      </c>
      <c r="C20" s="74"/>
      <c r="D20" s="22" t="s">
        <v>19</v>
      </c>
      <c r="E20" s="23">
        <v>22</v>
      </c>
      <c r="F20" s="23">
        <v>120</v>
      </c>
      <c r="G20" s="12">
        <f t="shared" si="0"/>
        <v>2640</v>
      </c>
    </row>
    <row r="21" spans="1:7" ht="15" customHeight="1">
      <c r="A21" s="24" t="s">
        <v>21</v>
      </c>
      <c r="B21" s="39" t="s">
        <v>40</v>
      </c>
      <c r="C21" s="40"/>
      <c r="D21" s="40"/>
      <c r="E21" s="19"/>
      <c r="F21" s="19"/>
      <c r="G21" s="20">
        <f>SUM(G17:G20)</f>
        <v>29920</v>
      </c>
    </row>
    <row r="22" spans="1:7">
      <c r="A22" s="1" t="s">
        <v>22</v>
      </c>
      <c r="B22" s="41" t="s">
        <v>23</v>
      </c>
      <c r="C22" s="42"/>
      <c r="D22" s="42"/>
      <c r="E22" s="2"/>
      <c r="F22" s="2"/>
      <c r="G22" s="3">
        <f>G21*18%</f>
        <v>5385.5999999999995</v>
      </c>
    </row>
    <row r="23" spans="1:7">
      <c r="A23" s="1" t="s">
        <v>24</v>
      </c>
      <c r="B23" s="43" t="s">
        <v>25</v>
      </c>
      <c r="C23" s="43"/>
      <c r="D23" s="43"/>
      <c r="E23" s="2"/>
      <c r="F23" s="2"/>
      <c r="G23" s="3">
        <f>SUM(G21:G22)</f>
        <v>35305.599999999999</v>
      </c>
    </row>
    <row r="24" spans="1:7" ht="15.75" thickBot="1">
      <c r="A24" s="14" t="s">
        <v>48</v>
      </c>
      <c r="B24" s="30" t="s">
        <v>49</v>
      </c>
      <c r="C24" s="31"/>
      <c r="D24" s="32"/>
      <c r="E24" s="5"/>
      <c r="F24" s="5"/>
      <c r="G24" s="6">
        <f>G14+G23</f>
        <v>299753.59999999998</v>
      </c>
    </row>
    <row r="26" spans="1:7" ht="15.75">
      <c r="A26" s="44" t="s">
        <v>26</v>
      </c>
      <c r="B26" s="44"/>
      <c r="C26" s="44"/>
      <c r="D26" s="44"/>
      <c r="E26" s="44"/>
      <c r="F26" s="44"/>
    </row>
    <row r="27" spans="1:7" ht="15.75">
      <c r="A27" s="4">
        <v>1</v>
      </c>
      <c r="B27" s="33" t="s">
        <v>27</v>
      </c>
      <c r="C27" s="33"/>
      <c r="D27" s="33"/>
      <c r="E27" s="33"/>
      <c r="F27" s="33"/>
    </row>
    <row r="28" spans="1:7" ht="15.75">
      <c r="A28" s="4">
        <v>2</v>
      </c>
      <c r="B28" s="38" t="s">
        <v>28</v>
      </c>
      <c r="C28" s="38"/>
      <c r="D28" s="38"/>
      <c r="E28" s="38"/>
      <c r="F28" s="38"/>
    </row>
    <row r="29" spans="1:7" ht="15.75">
      <c r="A29" s="4">
        <v>3</v>
      </c>
      <c r="B29" s="38" t="s">
        <v>29</v>
      </c>
      <c r="C29" s="38"/>
      <c r="D29" s="38"/>
      <c r="E29" s="38"/>
      <c r="F29" s="38"/>
    </row>
    <row r="30" spans="1:7" ht="32.1" customHeight="1">
      <c r="A30" s="4">
        <v>4</v>
      </c>
      <c r="B30" s="38" t="s">
        <v>30</v>
      </c>
      <c r="C30" s="38"/>
      <c r="D30" s="38"/>
      <c r="E30" s="38"/>
      <c r="F30" s="38"/>
    </row>
    <row r="31" spans="1:7" ht="15.75">
      <c r="A31" s="4">
        <v>5</v>
      </c>
      <c r="B31" s="33" t="s">
        <v>31</v>
      </c>
      <c r="C31" s="33"/>
      <c r="D31" s="33"/>
      <c r="E31" s="33"/>
      <c r="F31" s="33"/>
    </row>
    <row r="32" spans="1:7" ht="15.75">
      <c r="A32" s="4">
        <v>6</v>
      </c>
      <c r="B32" s="33" t="s">
        <v>32</v>
      </c>
      <c r="C32" s="33"/>
      <c r="D32" s="33"/>
      <c r="E32" s="33"/>
      <c r="F32" s="33"/>
    </row>
    <row r="33" spans="1:6" ht="15.75">
      <c r="A33" s="4">
        <v>7</v>
      </c>
      <c r="B33" s="33" t="s">
        <v>33</v>
      </c>
      <c r="C33" s="33"/>
      <c r="D33" s="33"/>
      <c r="E33" s="33"/>
      <c r="F33" s="33"/>
    </row>
    <row r="34" spans="1:6" ht="15.75">
      <c r="A34" s="4">
        <v>8</v>
      </c>
      <c r="B34" s="33" t="s">
        <v>34</v>
      </c>
      <c r="C34" s="33"/>
      <c r="D34" s="33"/>
      <c r="E34" s="33"/>
      <c r="F34" s="33"/>
    </row>
  </sheetData>
  <mergeCells count="38">
    <mergeCell ref="B18:C18"/>
    <mergeCell ref="B19:C19"/>
    <mergeCell ref="B20:C20"/>
    <mergeCell ref="B16:C16"/>
    <mergeCell ref="B17:C17"/>
    <mergeCell ref="A4:B4"/>
    <mergeCell ref="C4:G4"/>
    <mergeCell ref="A5:G5"/>
    <mergeCell ref="A7:G7"/>
    <mergeCell ref="B12:D12"/>
    <mergeCell ref="A8:G8"/>
    <mergeCell ref="B13:D13"/>
    <mergeCell ref="B14:D14"/>
    <mergeCell ref="B10:C10"/>
    <mergeCell ref="B11:C11"/>
    <mergeCell ref="B9:C9"/>
    <mergeCell ref="A1:B1"/>
    <mergeCell ref="C1:G1"/>
    <mergeCell ref="A2:B2"/>
    <mergeCell ref="C2:G2"/>
    <mergeCell ref="A3:B3"/>
    <mergeCell ref="C3:G3"/>
    <mergeCell ref="B24:D24"/>
    <mergeCell ref="B33:F33"/>
    <mergeCell ref="B34:F34"/>
    <mergeCell ref="A6:B6"/>
    <mergeCell ref="C6:E6"/>
    <mergeCell ref="B28:F28"/>
    <mergeCell ref="B29:F29"/>
    <mergeCell ref="B30:F30"/>
    <mergeCell ref="B31:F31"/>
    <mergeCell ref="B32:F32"/>
    <mergeCell ref="B21:D21"/>
    <mergeCell ref="B22:D22"/>
    <mergeCell ref="B23:D23"/>
    <mergeCell ref="A26:F26"/>
    <mergeCell ref="B27:F27"/>
    <mergeCell ref="A15:G15"/>
  </mergeCells>
  <hyperlinks>
    <hyperlink ref="B22" r:id="rId1"/>
    <hyperlink ref="B13" r:id="rId2"/>
  </hyperlinks>
  <pageMargins left="0.7" right="0.7" top="0.75" bottom="0.75" header="0.3" footer="0.3"/>
  <pageSetup paperSize="9" orientation="portrait" verticalDpi="36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2025-08-26T07:50:24Z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