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Haldiram's\"/>
    </mc:Choice>
  </mc:AlternateContent>
  <xr:revisionPtr revIDLastSave="0" documentId="13_ncr:1_{E5893AE9-CF0F-4FBC-8006-0244A45E1F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0" i="1"/>
  <c r="G11" i="1" s="1"/>
  <c r="G12" i="1" s="1"/>
  <c r="G13" i="1" s="1"/>
  <c r="G21" i="1" l="1"/>
  <c r="G22" i="1" s="1"/>
  <c r="G23" i="1" s="1"/>
</calcChain>
</file>

<file path=xl/sharedStrings.xml><?xml version="1.0" encoding="utf-8"?>
<sst xmlns="http://schemas.openxmlformats.org/spreadsheetml/2006/main" count="62" uniqueCount="55">
  <si>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</si>
  <si>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</si>
  <si>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</si>
  <si>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</si>
  <si>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</si>
  <si>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</si>
  <si>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</si>
  <si>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</si>
  <si>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</si>
  <si>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</si>
  <si>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</si>
  <si>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</si>
  <si>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</si>
  <si>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</si>
  <si>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</si>
  <si>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</si>
  <si>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</si>
  <si>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</si>
  <si>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</si>
  <si>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</si>
  <si>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</si>
  <si>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</si>
  <si>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</si>
  <si>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</si>
  <si>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</si>
  <si>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</si>
  <si>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</si>
  <si>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</si>
  <si>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</si>
  <si>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</si>
  <si>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</si>
  <si>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</si>
  <si>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</si>
  <si>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</si>
  <si>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</si>
  <si>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</si>
  <si>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</si>
  <si>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</si>
  <si>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</si>
  <si>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</si>
  <si>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</si>
  <si>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</si>
  <si>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</si>
  <si>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</si>
  <si>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</si>
  <si>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</si>
  <si>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</si>
  <si>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Haldiram's</t>
  </si>
  <si>
    <t>Site Address: - G20, Cosmos Square, Rustomjee Global City, HDIL, Virar, Maharashtra 401303</t>
  </si>
  <si>
    <t>28.06.2025</t>
  </si>
  <si>
    <t xml:space="preserve">Store Room </t>
  </si>
  <si>
    <t xml:space="preserve">Standard Installation, Pressure Testing, Vacummizing, Testing &amp; Commissioning of Cassette Unit - 4.0 TR </t>
  </si>
  <si>
    <t xml:space="preserve">Interconnecting Cable Indoor &amp; Outdoor For Cassette Unit </t>
  </si>
  <si>
    <t xml:space="preserve">Refrigeration Piping for Cassette Unit </t>
  </si>
  <si>
    <t>Daikin 4.0 TR Cassette Unit 3 Star 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</si>
</sst>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wrapText="1"/>
    </xf>
    <xf numFmtId="0" fontId="18" fillId="0" borderId="19" xfId="0" applyFont="1" applyBorder="1" applyAlignment="1">
      <alignment vertical="top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topLeftCell="A4" zoomScale="90" zoomScaleNormal="90" workbookViewId="0">
      <selection activeCell="J19" sqref="J1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76" t="s">
        <v>0</v>
      </c>
      <c r="B1" s="77"/>
      <c r="C1" s="77" t="s">
        <v>1</v>
      </c>
      <c r="D1" s="77"/>
      <c r="E1" s="77"/>
      <c r="F1" s="77"/>
      <c r="G1" s="78"/>
    </row>
    <row r="2" spans="1:7" ht="27">
      <c r="A2" s="79" t="s">
        <v>2</v>
      </c>
      <c r="B2" s="80"/>
      <c r="C2" s="80" t="s">
        <v>3</v>
      </c>
      <c r="D2" s="80"/>
      <c r="E2" s="80"/>
      <c r="F2" s="80"/>
      <c r="G2" s="81"/>
    </row>
    <row r="3" spans="1:7" ht="21" customHeight="1">
      <c r="A3" s="82" t="s">
        <v>4</v>
      </c>
      <c r="B3" s="83"/>
      <c r="C3" s="83" t="s">
        <v>5</v>
      </c>
      <c r="D3" s="83"/>
      <c r="E3" s="83"/>
      <c r="F3" s="83"/>
      <c r="G3" s="84"/>
    </row>
    <row r="4" spans="1:7" ht="22.5" customHeight="1">
      <c r="A4" s="66" t="s">
        <v>6</v>
      </c>
      <c r="B4" s="67"/>
      <c r="C4" s="67" t="s">
        <v>7</v>
      </c>
      <c r="D4" s="67"/>
      <c r="E4" s="67"/>
      <c r="F4" s="67"/>
      <c r="G4" s="68"/>
    </row>
    <row r="5" spans="1:7" ht="18">
      <c r="A5" s="69" t="s">
        <v>8</v>
      </c>
      <c r="B5" s="70"/>
      <c r="C5" s="70"/>
      <c r="D5" s="70"/>
      <c r="E5" s="70"/>
      <c r="F5" s="70"/>
      <c r="G5" s="71"/>
    </row>
    <row r="6" spans="1:7" ht="15" customHeight="1">
      <c r="A6" s="36" t="s">
        <v>9</v>
      </c>
      <c r="B6" s="42"/>
      <c r="C6" s="44" t="s">
        <v>47</v>
      </c>
      <c r="D6" s="45"/>
      <c r="E6" s="46"/>
      <c r="F6" s="36" t="s">
        <v>10</v>
      </c>
      <c r="G6" s="38" t="s">
        <v>49</v>
      </c>
    </row>
    <row r="7" spans="1:7" ht="15" customHeight="1">
      <c r="A7" s="37"/>
      <c r="B7" s="43"/>
      <c r="C7" s="47"/>
      <c r="D7" s="48"/>
      <c r="E7" s="49"/>
      <c r="F7" s="37"/>
      <c r="G7" s="39"/>
    </row>
    <row r="8" spans="1:7" ht="22.5" customHeight="1">
      <c r="A8" s="72" t="s">
        <v>48</v>
      </c>
      <c r="B8" s="73"/>
      <c r="C8" s="73"/>
      <c r="D8" s="73"/>
      <c r="E8" s="73"/>
      <c r="F8" s="73"/>
      <c r="G8" s="74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 thickBot="1">
      <c r="A10" s="5">
        <v>1</v>
      </c>
      <c r="B10" s="31" t="s">
        <v>50</v>
      </c>
      <c r="C10" s="32" t="s">
        <v>54</v>
      </c>
      <c r="D10" s="6" t="s">
        <v>18</v>
      </c>
      <c r="E10" s="6">
        <v>2</v>
      </c>
      <c r="F10" s="7">
        <v>109500</v>
      </c>
      <c r="G10" s="8">
        <f>F10*E10</f>
        <v>219000</v>
      </c>
    </row>
    <row r="11" spans="1:7">
      <c r="A11" s="10" t="s">
        <v>19</v>
      </c>
      <c r="B11" s="75" t="s">
        <v>20</v>
      </c>
      <c r="C11" s="75"/>
      <c r="D11" s="11"/>
      <c r="E11" s="12"/>
      <c r="F11" s="12"/>
      <c r="G11" s="13">
        <f>SUM(G10:G10)</f>
        <v>219000</v>
      </c>
    </row>
    <row r="12" spans="1:7">
      <c r="A12" s="14" t="s">
        <v>21</v>
      </c>
      <c r="B12" s="58" t="s">
        <v>22</v>
      </c>
      <c r="C12" s="58"/>
      <c r="D12" s="15"/>
      <c r="E12" s="16"/>
      <c r="F12" s="16"/>
      <c r="G12" s="17">
        <f>G11*28%</f>
        <v>61320.000000000007</v>
      </c>
    </row>
    <row r="13" spans="1:7">
      <c r="A13" s="18" t="s">
        <v>23</v>
      </c>
      <c r="B13" s="59" t="s">
        <v>24</v>
      </c>
      <c r="C13" s="59"/>
      <c r="D13" s="19"/>
      <c r="E13" s="20"/>
      <c r="F13" s="20"/>
      <c r="G13" s="21">
        <f>SUM(G11:G12)</f>
        <v>280320</v>
      </c>
    </row>
    <row r="14" spans="1:7" ht="20.399999999999999" customHeight="1">
      <c r="A14" s="60" t="s">
        <v>25</v>
      </c>
      <c r="B14" s="61"/>
      <c r="C14" s="61"/>
      <c r="D14" s="61"/>
      <c r="E14" s="61"/>
      <c r="F14" s="61"/>
      <c r="G14" s="62"/>
    </row>
    <row r="15" spans="1:7" ht="16.5" customHeight="1">
      <c r="A15" s="1" t="s">
        <v>26</v>
      </c>
      <c r="B15" s="63" t="s">
        <v>27</v>
      </c>
      <c r="C15" s="63"/>
      <c r="D15" s="3" t="s">
        <v>14</v>
      </c>
      <c r="E15" s="3" t="s">
        <v>15</v>
      </c>
      <c r="F15" s="3" t="s">
        <v>16</v>
      </c>
      <c r="G15" s="4" t="s">
        <v>17</v>
      </c>
    </row>
    <row r="16" spans="1:7" ht="32.25" customHeight="1">
      <c r="A16" s="5">
        <v>1</v>
      </c>
      <c r="B16" s="64" t="s">
        <v>51</v>
      </c>
      <c r="C16" s="65"/>
      <c r="D16" s="9" t="s">
        <v>18</v>
      </c>
      <c r="E16" s="22">
        <v>2</v>
      </c>
      <c r="F16" s="22">
        <v>4000</v>
      </c>
      <c r="G16" s="8">
        <f t="shared" ref="G16:G19" si="0">F16*E16</f>
        <v>8000</v>
      </c>
    </row>
    <row r="17" spans="1:7" ht="16.2" customHeight="1">
      <c r="A17" s="5">
        <v>2</v>
      </c>
      <c r="B17" s="53" t="s">
        <v>53</v>
      </c>
      <c r="C17" s="53"/>
      <c r="D17" s="9" t="s">
        <v>28</v>
      </c>
      <c r="E17" s="22">
        <v>28</v>
      </c>
      <c r="F17" s="22">
        <v>1450</v>
      </c>
      <c r="G17" s="8">
        <f t="shared" si="0"/>
        <v>40600</v>
      </c>
    </row>
    <row r="18" spans="1:7" ht="17.399999999999999" customHeight="1">
      <c r="A18" s="5">
        <v>3</v>
      </c>
      <c r="B18" s="53" t="s">
        <v>52</v>
      </c>
      <c r="C18" s="53"/>
      <c r="D18" s="9" t="s">
        <v>28</v>
      </c>
      <c r="E18" s="22">
        <v>32</v>
      </c>
      <c r="F18" s="22">
        <v>250</v>
      </c>
      <c r="G18" s="8">
        <f t="shared" si="0"/>
        <v>8000</v>
      </c>
    </row>
    <row r="19" spans="1:7" ht="15.6" customHeight="1" thickBot="1">
      <c r="A19" s="5">
        <v>4</v>
      </c>
      <c r="B19" s="53" t="s">
        <v>29</v>
      </c>
      <c r="C19" s="53"/>
      <c r="D19" s="9" t="s">
        <v>28</v>
      </c>
      <c r="E19" s="22">
        <v>20</v>
      </c>
      <c r="F19" s="22">
        <v>220</v>
      </c>
      <c r="G19" s="8">
        <f t="shared" si="0"/>
        <v>4400</v>
      </c>
    </row>
    <row r="20" spans="1:7" ht="18" customHeight="1">
      <c r="A20" s="23" t="s">
        <v>30</v>
      </c>
      <c r="B20" s="54" t="s">
        <v>31</v>
      </c>
      <c r="C20" s="54"/>
      <c r="D20" s="54"/>
      <c r="E20" s="24"/>
      <c r="F20" s="24"/>
      <c r="G20" s="25">
        <f>SUM(G16:G19)</f>
        <v>61000</v>
      </c>
    </row>
    <row r="21" spans="1:7">
      <c r="A21" s="26" t="s">
        <v>32</v>
      </c>
      <c r="B21" s="55" t="s">
        <v>33</v>
      </c>
      <c r="C21" s="55"/>
      <c r="D21" s="55"/>
      <c r="E21" s="27"/>
      <c r="F21" s="27"/>
      <c r="G21" s="28">
        <f>G20*18%</f>
        <v>10980</v>
      </c>
    </row>
    <row r="22" spans="1:7">
      <c r="A22" s="26" t="s">
        <v>34</v>
      </c>
      <c r="B22" s="56" t="s">
        <v>35</v>
      </c>
      <c r="C22" s="56"/>
      <c r="D22" s="56"/>
      <c r="E22" s="27"/>
      <c r="F22" s="27"/>
      <c r="G22" s="28">
        <f>SUM(G20:G21)</f>
        <v>71980</v>
      </c>
    </row>
    <row r="23" spans="1:7">
      <c r="A23" s="34" t="s">
        <v>36</v>
      </c>
      <c r="B23" s="50" t="s">
        <v>37</v>
      </c>
      <c r="C23" s="50"/>
      <c r="D23" s="50"/>
      <c r="E23" s="27"/>
      <c r="F23" s="27"/>
      <c r="G23" s="40">
        <f>SUM(G13+G22)</f>
        <v>352300</v>
      </c>
    </row>
    <row r="24" spans="1:7">
      <c r="A24" s="35"/>
      <c r="B24" s="51"/>
      <c r="C24" s="51"/>
      <c r="D24" s="51"/>
      <c r="E24" s="29"/>
      <c r="F24" s="29"/>
      <c r="G24" s="41"/>
    </row>
    <row r="26" spans="1:7" ht="15.6">
      <c r="A26" s="57" t="s">
        <v>38</v>
      </c>
      <c r="B26" s="57"/>
      <c r="C26" s="57"/>
      <c r="D26" s="57"/>
      <c r="E26" s="57"/>
      <c r="F26" s="57"/>
    </row>
    <row r="27" spans="1:7" ht="15.6">
      <c r="A27" s="30">
        <v>1</v>
      </c>
      <c r="B27" s="33" t="s">
        <v>39</v>
      </c>
      <c r="C27" s="33"/>
      <c r="D27" s="33"/>
      <c r="E27" s="33"/>
      <c r="F27" s="33"/>
    </row>
    <row r="28" spans="1:7" ht="15.6">
      <c r="A28" s="30">
        <v>2</v>
      </c>
      <c r="B28" s="52" t="s">
        <v>40</v>
      </c>
      <c r="C28" s="52"/>
      <c r="D28" s="52"/>
      <c r="E28" s="52"/>
      <c r="F28" s="52"/>
    </row>
    <row r="29" spans="1:7" ht="15.6">
      <c r="A29" s="30">
        <v>3</v>
      </c>
      <c r="B29" s="52" t="s">
        <v>41</v>
      </c>
      <c r="C29" s="52"/>
      <c r="D29" s="52"/>
      <c r="E29" s="52"/>
      <c r="F29" s="52"/>
    </row>
    <row r="30" spans="1:7" ht="32.1" customHeight="1">
      <c r="A30" s="30">
        <v>4</v>
      </c>
      <c r="B30" s="52" t="s">
        <v>42</v>
      </c>
      <c r="C30" s="52"/>
      <c r="D30" s="52"/>
      <c r="E30" s="52"/>
      <c r="F30" s="52"/>
    </row>
    <row r="31" spans="1:7" ht="15.6">
      <c r="A31" s="30">
        <v>5</v>
      </c>
      <c r="B31" s="33" t="s">
        <v>43</v>
      </c>
      <c r="C31" s="33"/>
      <c r="D31" s="33"/>
      <c r="E31" s="33"/>
      <c r="F31" s="33"/>
    </row>
    <row r="32" spans="1:7" ht="15.6">
      <c r="A32" s="30">
        <v>6</v>
      </c>
      <c r="B32" s="33" t="s">
        <v>44</v>
      </c>
      <c r="C32" s="33"/>
      <c r="D32" s="33"/>
      <c r="E32" s="33"/>
      <c r="F32" s="33"/>
    </row>
    <row r="33" spans="1:6" ht="15.6">
      <c r="A33" s="30">
        <v>7</v>
      </c>
      <c r="B33" s="33" t="s">
        <v>45</v>
      </c>
      <c r="C33" s="33"/>
      <c r="D33" s="33"/>
      <c r="E33" s="33"/>
      <c r="F33" s="33"/>
    </row>
    <row r="34" spans="1:6" ht="15.6">
      <c r="A34" s="30">
        <v>8</v>
      </c>
      <c r="B34" s="33" t="s">
        <v>46</v>
      </c>
      <c r="C34" s="33"/>
      <c r="D34" s="33"/>
      <c r="E34" s="33"/>
      <c r="F34" s="33"/>
    </row>
  </sheetData>
  <mergeCells count="38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12:C12"/>
    <mergeCell ref="B13:C13"/>
    <mergeCell ref="A14:G14"/>
    <mergeCell ref="B15:C15"/>
    <mergeCell ref="B16:C16"/>
    <mergeCell ref="B32:F32"/>
    <mergeCell ref="B20:D20"/>
    <mergeCell ref="B21:D21"/>
    <mergeCell ref="B22:D22"/>
    <mergeCell ref="A26:F26"/>
    <mergeCell ref="B27:F27"/>
    <mergeCell ref="B33:F33"/>
    <mergeCell ref="B34:F34"/>
    <mergeCell ref="A23:A24"/>
    <mergeCell ref="F6:F7"/>
    <mergeCell ref="G6:G7"/>
    <mergeCell ref="G23:G24"/>
    <mergeCell ref="A6:B7"/>
    <mergeCell ref="C6:E7"/>
    <mergeCell ref="B23:D24"/>
    <mergeCell ref="B28:F28"/>
    <mergeCell ref="B29:F29"/>
    <mergeCell ref="B30:F30"/>
    <mergeCell ref="B17:C17"/>
    <mergeCell ref="B18:C18"/>
    <mergeCell ref="B19:C19"/>
    <mergeCell ref="B31:F31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2025-06-28T11:19:35Z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