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9" i="1"/>
  <c r="G20" i="1" l="1"/>
  <c r="G21" i="1"/>
  <c r="G22" i="1"/>
  <c r="G12" i="1" l="1"/>
  <c r="G11" i="1" l="1"/>
  <c r="G10" i="1"/>
  <c r="G13" i="1" l="1"/>
  <c r="G14" i="1" s="1"/>
  <c r="G15" i="1" s="1"/>
  <c r="G18" i="1"/>
  <c r="G19" i="1"/>
  <c r="G30" i="1" l="1"/>
  <c r="G31" i="1" s="1"/>
  <c r="G32" i="1" s="1"/>
  <c r="G33" i="1" l="1"/>
</calcChain>
</file>

<file path=xl/sharedStrings.xml><?xml version="1.0" encoding="utf-8"?>
<sst xmlns="http://schemas.openxmlformats.org/spreadsheetml/2006/main" count="91" uniqueCount="75">
  <si>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</si>
  <si>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</si>
  <si>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</si>
  <si>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</si>
  <si>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</si>
  <si>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</si>
  <si>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</si>
  <si>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</si>
  <si>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</si>
  <si>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</si>
  <si>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</si>
  <si>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</si>
  <si>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</si>
  <si>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</si>
  <si>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</si>
  <si>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</si>
  <si>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</si>
  <si>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</si>
  <si>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</si>
  <si>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Date :-</t>
  </si>
  <si>
    <t>Company Name :-</t>
  </si>
  <si>
    <t>Sr. No.</t>
  </si>
  <si>
    <t>E</t>
  </si>
  <si>
    <t>F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</si>
  <si>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</si>
  <si>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</si>
  <si>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</si>
  <si>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</si>
  <si>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</si>
  <si>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</si>
  <si>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</si>
  <si>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</si>
  <si>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</si>
  <si>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</si>
  <si>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</si>
  <si>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ICICI BANK</t>
  </si>
  <si>
    <t>1</t>
  </si>
  <si>
    <t xml:space="preserve">Standard Installation, Pressure Testing, Vacummizing, Testing &amp; Commissioning of 1.0TR Split unit  </t>
  </si>
  <si>
    <t xml:space="preserve">Standard Installation, Pressure Testing, Vacummizing, Testing &amp; Commissioning of 1.5TR Split unit  </t>
  </si>
  <si>
    <t xml:space="preserve">Standard Installation, Pressure Testing, Vacummizing, Testing &amp; Commissioning of 2.0TR Cassette unit  </t>
  </si>
  <si>
    <t>Supply &amp; Installation of Refrigeration Piping With Insulation for Split AC Units</t>
  </si>
  <si>
    <t>Supply &amp; Installation of Refrigeration Piping With Insulation for Cassette AC Units</t>
  </si>
  <si>
    <t>Supply &amp; Installation of Hard PVC Drain Pipe 25mm</t>
  </si>
  <si>
    <t>Supply &amp; Installation of Hard PVC Drain Pipe 32mm</t>
  </si>
  <si>
    <t>AC Timer</t>
  </si>
  <si>
    <t>Drain Pump</t>
  </si>
  <si>
    <t>Supply &amp; Installation of Normal L Type Stand With Vibration Isolators &amp; Epoxy Painted for Outdoor Units of Hiwall AC Units</t>
  </si>
  <si>
    <t>Supply &amp; Installation of Fabrication Triple Decker with Cage Stand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</si>
  <si>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</si>
  <si>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</si>
  <si>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</si>
  <si>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</si>
  <si>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</si>
  <si>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</si>
  <si>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</si>
  <si>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</si>
  <si>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</si>
  <si>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</si>
  <si>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</si>
  <si>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L/S</t>
  </si>
  <si>
    <t xml:space="preserve">Supply of Daikin Make -  2.0 TR 5 Star Cassette AC Unit </t>
  </si>
  <si>
    <t>Supply of Daikin Make -  1.5 TR 5 Star  Hi Wall AC Unit</t>
  </si>
  <si>
    <t>Supply of Daikin Make - 1.0 TR 5 Star  Hi Wall AC Unit</t>
  </si>
  <si>
    <t>Supply &amp; Installation of Interconnecting  Cable to Indoor &amp; Outdoor for Split &amp; Cassette AC Units</t>
  </si>
  <si>
    <t>Site Address: -ICICI BANK LTD Shop No 4, Stella Sapphire, Shell Colony Rd, Chembur, Tilak nagar East Mumbai, 400071, MH, IN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</si>
  <si>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</si>
  <si>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</si>
  <si>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</si>
  <si>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</si>
  <si>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</si>
  <si>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</si>
  <si>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</si>
  <si>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</si>
  <si>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</si>
  <si>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04.09.2025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</si>
</sst>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28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2" borderId="2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130527</xdr:colOff>
      <xdr:row>0</xdr:row>
      <xdr:rowOff>162278</xdr:rowOff>
    </xdr:from>
    <xdr:to>
      <xdr:col>2</xdr:col>
      <xdr:colOff>655611</xdr:colOff>
      <xdr:row>2</xdr:row>
      <xdr:rowOff>201084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06777" y="162278"/>
          <a:ext cx="1858584" cy="864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tabSelected="1" topLeftCell="A7" zoomScale="90" zoomScaleNormal="90" workbookViewId="0">
      <selection activeCell="E28" sqref="E28"/>
    </sheetView>
  </sheetViews>
  <sheetFormatPr defaultRowHeight="15" x14ac:dyDescent="0.25"/>
  <cols>
    <col min="1" max="1" width="7.140625" customWidth="1"/>
    <col min="2" max="2" width="20" customWidth="1"/>
    <col min="3" max="3" width="6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32.25" customHeight="1" x14ac:dyDescent="0.25">
      <c r="A1" s="87" t="s">
        <v>65</v>
      </c>
      <c r="B1" s="88"/>
      <c r="C1" s="89" t="s">
        <v>66</v>
      </c>
      <c r="D1" s="89"/>
      <c r="E1" s="89"/>
      <c r="F1" s="89"/>
      <c r="G1" s="90"/>
    </row>
    <row r="2" spans="1:7" ht="32.25" customHeight="1" x14ac:dyDescent="0.25">
      <c r="A2" s="91" t="s">
        <v>67</v>
      </c>
      <c r="B2" s="92"/>
      <c r="C2" s="92" t="s">
        <v>68</v>
      </c>
      <c r="D2" s="92"/>
      <c r="E2" s="92"/>
      <c r="F2" s="92"/>
      <c r="G2" s="93"/>
    </row>
    <row r="3" spans="1:7" ht="19.5" customHeight="1" x14ac:dyDescent="0.25">
      <c r="A3" s="94" t="s">
        <v>69</v>
      </c>
      <c r="B3" s="95"/>
      <c r="C3" s="95" t="s">
        <v>70</v>
      </c>
      <c r="D3" s="95"/>
      <c r="E3" s="95"/>
      <c r="F3" s="95"/>
      <c r="G3" s="96"/>
    </row>
    <row r="4" spans="1:7" ht="19.5" customHeight="1" thickBot="1" x14ac:dyDescent="0.3">
      <c r="A4" s="81" t="s">
        <v>71</v>
      </c>
      <c r="B4" s="82"/>
      <c r="C4" s="82" t="s">
        <v>72</v>
      </c>
      <c r="D4" s="82"/>
      <c r="E4" s="82"/>
      <c r="F4" s="82"/>
      <c r="G4" s="83"/>
    </row>
    <row r="5" spans="1:7" ht="19.5" thickBot="1" x14ac:dyDescent="0.3">
      <c r="A5" s="84" t="s">
        <v>73</v>
      </c>
      <c r="B5" s="85"/>
      <c r="C5" s="85"/>
      <c r="D5" s="85"/>
      <c r="E5" s="85"/>
      <c r="F5" s="85"/>
      <c r="G5" s="86"/>
    </row>
    <row r="6" spans="1:7" ht="15" customHeight="1" x14ac:dyDescent="0.25">
      <c r="A6" s="47" t="s">
        <v>20</v>
      </c>
      <c r="B6" s="48"/>
      <c r="C6" s="53" t="s">
        <v>35</v>
      </c>
      <c r="D6" s="54"/>
      <c r="E6" s="55"/>
      <c r="F6" s="47" t="s">
        <v>19</v>
      </c>
      <c r="G6" s="51" t="s">
        <v>74</v>
      </c>
    </row>
    <row r="7" spans="1:7" ht="15" customHeight="1" thickBot="1" x14ac:dyDescent="0.3">
      <c r="A7" s="49"/>
      <c r="B7" s="50"/>
      <c r="C7" s="56"/>
      <c r="D7" s="57"/>
      <c r="E7" s="58"/>
      <c r="F7" s="49"/>
      <c r="G7" s="52"/>
    </row>
    <row r="8" spans="1:7" ht="22.5" customHeight="1" thickBot="1" x14ac:dyDescent="0.3">
      <c r="A8" s="40" t="s">
        <v>64</v>
      </c>
      <c r="B8" s="41"/>
      <c r="C8" s="41"/>
      <c r="D8" s="41"/>
      <c r="E8" s="41"/>
      <c r="F8" s="41"/>
      <c r="G8" s="42"/>
    </row>
    <row r="9" spans="1:7" ht="21" customHeight="1" thickBot="1" x14ac:dyDescent="0.3">
      <c r="A9" s="20" t="s">
        <v>21</v>
      </c>
      <c r="B9" s="71" t="s">
        <v>0</v>
      </c>
      <c r="C9" s="72"/>
      <c r="D9" s="14" t="s">
        <v>1</v>
      </c>
      <c r="E9" s="14" t="s">
        <v>2</v>
      </c>
      <c r="F9" s="14" t="s">
        <v>3</v>
      </c>
      <c r="G9" s="15" t="s">
        <v>4</v>
      </c>
    </row>
    <row r="10" spans="1:7" x14ac:dyDescent="0.25">
      <c r="A10" s="25">
        <v>1</v>
      </c>
      <c r="B10" s="73" t="s">
        <v>62</v>
      </c>
      <c r="C10" s="73"/>
      <c r="D10" s="26" t="s">
        <v>5</v>
      </c>
      <c r="E10" s="26">
        <v>5</v>
      </c>
      <c r="F10" s="27">
        <v>29500</v>
      </c>
      <c r="G10" s="28">
        <f>E10*F10</f>
        <v>147500</v>
      </c>
    </row>
    <row r="11" spans="1:7" x14ac:dyDescent="0.25">
      <c r="A11" s="29">
        <v>2</v>
      </c>
      <c r="B11" s="74" t="s">
        <v>61</v>
      </c>
      <c r="C11" s="74"/>
      <c r="D11" s="1" t="s">
        <v>5</v>
      </c>
      <c r="E11" s="1">
        <v>2</v>
      </c>
      <c r="F11" s="24">
        <v>34000</v>
      </c>
      <c r="G11" s="30">
        <f>E11*F11</f>
        <v>68000</v>
      </c>
    </row>
    <row r="12" spans="1:7" ht="15.75" thickBot="1" x14ac:dyDescent="0.3">
      <c r="A12" s="31">
        <v>3</v>
      </c>
      <c r="B12" s="59" t="s">
        <v>60</v>
      </c>
      <c r="C12" s="59"/>
      <c r="D12" s="32" t="s">
        <v>5</v>
      </c>
      <c r="E12" s="32">
        <v>2</v>
      </c>
      <c r="F12" s="33">
        <v>80000</v>
      </c>
      <c r="G12" s="34">
        <f>E12*F12</f>
        <v>160000</v>
      </c>
    </row>
    <row r="13" spans="1:7" x14ac:dyDescent="0.25">
      <c r="A13" s="21" t="s">
        <v>6</v>
      </c>
      <c r="B13" s="43" t="s">
        <v>7</v>
      </c>
      <c r="C13" s="43"/>
      <c r="D13" s="22"/>
      <c r="E13" s="23"/>
      <c r="F13" s="23"/>
      <c r="G13" s="35">
        <f>SUM(G10:G12)</f>
        <v>375500</v>
      </c>
    </row>
    <row r="14" spans="1:7" x14ac:dyDescent="0.25">
      <c r="A14" s="4" t="s">
        <v>10</v>
      </c>
      <c r="B14" s="76" t="s">
        <v>12</v>
      </c>
      <c r="C14" s="76"/>
      <c r="D14" s="2"/>
      <c r="E14" s="3"/>
      <c r="F14" s="3"/>
      <c r="G14" s="36">
        <f>G13*28%</f>
        <v>105140.00000000001</v>
      </c>
    </row>
    <row r="15" spans="1:7" ht="15.75" thickBot="1" x14ac:dyDescent="0.3">
      <c r="A15" s="6" t="s">
        <v>13</v>
      </c>
      <c r="B15" s="77" t="s">
        <v>14</v>
      </c>
      <c r="C15" s="77"/>
      <c r="D15" s="7"/>
      <c r="E15" s="8"/>
      <c r="F15" s="8"/>
      <c r="G15" s="37">
        <f>SUM(G13:G14)</f>
        <v>480640</v>
      </c>
    </row>
    <row r="16" spans="1:7" ht="20.45" customHeight="1" thickBot="1" x14ac:dyDescent="0.3">
      <c r="A16" s="78" t="s">
        <v>8</v>
      </c>
      <c r="B16" s="79"/>
      <c r="C16" s="79"/>
      <c r="D16" s="79"/>
      <c r="E16" s="79"/>
      <c r="F16" s="79"/>
      <c r="G16" s="80"/>
    </row>
    <row r="17" spans="1:7" ht="16.5" customHeight="1" x14ac:dyDescent="0.25">
      <c r="A17" s="13" t="s">
        <v>11</v>
      </c>
      <c r="B17" s="75" t="s">
        <v>9</v>
      </c>
      <c r="C17" s="75"/>
      <c r="D17" s="14" t="s">
        <v>1</v>
      </c>
      <c r="E17" s="14" t="s">
        <v>2</v>
      </c>
      <c r="F17" s="14" t="s">
        <v>3</v>
      </c>
      <c r="G17" s="15" t="s">
        <v>4</v>
      </c>
    </row>
    <row r="18" spans="1:7" ht="32.25" customHeight="1" x14ac:dyDescent="0.25">
      <c r="A18" s="38" t="s">
        <v>36</v>
      </c>
      <c r="B18" s="39" t="s">
        <v>37</v>
      </c>
      <c r="C18" s="39"/>
      <c r="D18" s="1" t="s">
        <v>5</v>
      </c>
      <c r="E18" s="9">
        <v>5</v>
      </c>
      <c r="F18" s="9">
        <v>1650</v>
      </c>
      <c r="G18" s="30">
        <f t="shared" ref="G18:G29" si="0">F18*E18</f>
        <v>8250</v>
      </c>
    </row>
    <row r="19" spans="1:7" ht="32.25" customHeight="1" x14ac:dyDescent="0.25">
      <c r="A19" s="38" t="s">
        <v>48</v>
      </c>
      <c r="B19" s="39" t="s">
        <v>38</v>
      </c>
      <c r="C19" s="39"/>
      <c r="D19" s="1" t="s">
        <v>5</v>
      </c>
      <c r="E19" s="9">
        <v>2</v>
      </c>
      <c r="F19" s="9">
        <v>1650</v>
      </c>
      <c r="G19" s="30">
        <f t="shared" si="0"/>
        <v>3300</v>
      </c>
    </row>
    <row r="20" spans="1:7" ht="32.25" customHeight="1" x14ac:dyDescent="0.25">
      <c r="A20" s="38" t="s">
        <v>49</v>
      </c>
      <c r="B20" s="39" t="s">
        <v>39</v>
      </c>
      <c r="C20" s="39"/>
      <c r="D20" s="1" t="s">
        <v>5</v>
      </c>
      <c r="E20" s="9">
        <v>2</v>
      </c>
      <c r="F20" s="9">
        <v>2500</v>
      </c>
      <c r="G20" s="30">
        <f t="shared" si="0"/>
        <v>5000</v>
      </c>
    </row>
    <row r="21" spans="1:7" ht="15.6" customHeight="1" x14ac:dyDescent="0.25">
      <c r="A21" s="38" t="s">
        <v>50</v>
      </c>
      <c r="B21" s="66" t="s">
        <v>40</v>
      </c>
      <c r="C21" s="66"/>
      <c r="D21" s="1" t="s">
        <v>18</v>
      </c>
      <c r="E21" s="9">
        <v>86</v>
      </c>
      <c r="F21" s="9">
        <v>1050</v>
      </c>
      <c r="G21" s="30">
        <f t="shared" si="0"/>
        <v>90300</v>
      </c>
    </row>
    <row r="22" spans="1:7" ht="15.6" customHeight="1" x14ac:dyDescent="0.25">
      <c r="A22" s="38" t="s">
        <v>51</v>
      </c>
      <c r="B22" s="66" t="s">
        <v>41</v>
      </c>
      <c r="C22" s="66"/>
      <c r="D22" s="1" t="s">
        <v>18</v>
      </c>
      <c r="E22" s="9">
        <v>28</v>
      </c>
      <c r="F22" s="9">
        <v>1200</v>
      </c>
      <c r="G22" s="30">
        <f t="shared" si="0"/>
        <v>33600</v>
      </c>
    </row>
    <row r="23" spans="1:7" ht="15" customHeight="1" x14ac:dyDescent="0.25">
      <c r="A23" s="38" t="s">
        <v>52</v>
      </c>
      <c r="B23" s="69" t="s">
        <v>63</v>
      </c>
      <c r="C23" s="69"/>
      <c r="D23" s="1" t="s">
        <v>18</v>
      </c>
      <c r="E23" s="9">
        <v>125</v>
      </c>
      <c r="F23" s="9">
        <v>250</v>
      </c>
      <c r="G23" s="30">
        <f t="shared" si="0"/>
        <v>31250</v>
      </c>
    </row>
    <row r="24" spans="1:7" ht="15" customHeight="1" x14ac:dyDescent="0.25">
      <c r="A24" s="38" t="s">
        <v>53</v>
      </c>
      <c r="B24" s="69" t="s">
        <v>42</v>
      </c>
      <c r="C24" s="69"/>
      <c r="D24" s="1" t="s">
        <v>18</v>
      </c>
      <c r="E24" s="9">
        <v>35</v>
      </c>
      <c r="F24" s="9">
        <v>120</v>
      </c>
      <c r="G24" s="30">
        <f t="shared" si="0"/>
        <v>4200</v>
      </c>
    </row>
    <row r="25" spans="1:7" x14ac:dyDescent="0.25">
      <c r="A25" s="38" t="s">
        <v>54</v>
      </c>
      <c r="B25" s="66" t="s">
        <v>43</v>
      </c>
      <c r="C25" s="66"/>
      <c r="D25" s="1" t="s">
        <v>18</v>
      </c>
      <c r="E25" s="9">
        <v>62</v>
      </c>
      <c r="F25" s="9">
        <v>140</v>
      </c>
      <c r="G25" s="30">
        <f t="shared" si="0"/>
        <v>8680</v>
      </c>
    </row>
    <row r="26" spans="1:7" ht="15" customHeight="1" x14ac:dyDescent="0.25">
      <c r="A26" s="38" t="s">
        <v>55</v>
      </c>
      <c r="B26" s="66" t="s">
        <v>44</v>
      </c>
      <c r="C26" s="66"/>
      <c r="D26" s="1" t="s">
        <v>5</v>
      </c>
      <c r="E26" s="9">
        <v>2</v>
      </c>
      <c r="F26" s="9">
        <v>5500</v>
      </c>
      <c r="G26" s="30">
        <f t="shared" si="0"/>
        <v>11000</v>
      </c>
    </row>
    <row r="27" spans="1:7" ht="15" customHeight="1" x14ac:dyDescent="0.25">
      <c r="A27" s="38" t="s">
        <v>56</v>
      </c>
      <c r="B27" s="66" t="s">
        <v>45</v>
      </c>
      <c r="C27" s="66"/>
      <c r="D27" s="1" t="s">
        <v>5</v>
      </c>
      <c r="E27" s="9">
        <v>4</v>
      </c>
      <c r="F27" s="9">
        <v>6500</v>
      </c>
      <c r="G27" s="30">
        <f t="shared" si="0"/>
        <v>26000</v>
      </c>
    </row>
    <row r="28" spans="1:7" ht="15.6" customHeight="1" x14ac:dyDescent="0.25">
      <c r="A28" s="38" t="s">
        <v>57</v>
      </c>
      <c r="B28" s="66" t="s">
        <v>46</v>
      </c>
      <c r="C28" s="66"/>
      <c r="D28" s="1" t="s">
        <v>5</v>
      </c>
      <c r="E28" s="9">
        <v>3</v>
      </c>
      <c r="F28" s="9">
        <v>850</v>
      </c>
      <c r="G28" s="30">
        <f t="shared" si="0"/>
        <v>2550</v>
      </c>
    </row>
    <row r="29" spans="1:7" ht="15.6" customHeight="1" x14ac:dyDescent="0.25">
      <c r="A29" s="38" t="s">
        <v>58</v>
      </c>
      <c r="B29" s="66" t="s">
        <v>47</v>
      </c>
      <c r="C29" s="66"/>
      <c r="D29" s="1" t="s">
        <v>59</v>
      </c>
      <c r="E29" s="9">
        <v>1</v>
      </c>
      <c r="F29" s="9">
        <v>38000</v>
      </c>
      <c r="G29" s="30">
        <f t="shared" si="0"/>
        <v>38000</v>
      </c>
    </row>
    <row r="30" spans="1:7" ht="14.45" customHeight="1" x14ac:dyDescent="0.25">
      <c r="A30" s="12"/>
      <c r="B30" s="70" t="s">
        <v>17</v>
      </c>
      <c r="C30" s="70"/>
      <c r="D30" s="10"/>
      <c r="E30" s="10"/>
      <c r="F30" s="10"/>
      <c r="G30" s="11">
        <f>SUM(G18:G29)</f>
        <v>262130</v>
      </c>
    </row>
    <row r="31" spans="1:7" x14ac:dyDescent="0.25">
      <c r="A31" s="16" t="s">
        <v>22</v>
      </c>
      <c r="B31" s="67" t="s">
        <v>16</v>
      </c>
      <c r="C31" s="67"/>
      <c r="D31" s="67"/>
      <c r="E31" s="18"/>
      <c r="F31" s="18"/>
      <c r="G31" s="17">
        <f>G30*18%</f>
        <v>47183.4</v>
      </c>
    </row>
    <row r="32" spans="1:7" x14ac:dyDescent="0.25">
      <c r="A32" s="16" t="s">
        <v>23</v>
      </c>
      <c r="B32" s="68" t="s">
        <v>15</v>
      </c>
      <c r="C32" s="68"/>
      <c r="D32" s="68"/>
      <c r="E32" s="18"/>
      <c r="F32" s="18"/>
      <c r="G32" s="17">
        <f>SUM(G30:G31)</f>
        <v>309313.40000000002</v>
      </c>
    </row>
    <row r="33" spans="1:7" x14ac:dyDescent="0.25">
      <c r="A33" s="60" t="s">
        <v>24</v>
      </c>
      <c r="B33" s="64" t="s">
        <v>25</v>
      </c>
      <c r="C33" s="64"/>
      <c r="D33" s="64"/>
      <c r="E33" s="18"/>
      <c r="F33" s="18"/>
      <c r="G33" s="62">
        <f>SUM(G15+G32)</f>
        <v>789953.4</v>
      </c>
    </row>
    <row r="34" spans="1:7" ht="15.75" thickBot="1" x14ac:dyDescent="0.3">
      <c r="A34" s="61"/>
      <c r="B34" s="65"/>
      <c r="C34" s="65"/>
      <c r="D34" s="65"/>
      <c r="E34" s="19"/>
      <c r="F34" s="19"/>
      <c r="G34" s="63"/>
    </row>
    <row r="36" spans="1:7" ht="15.75" x14ac:dyDescent="0.25">
      <c r="A36" s="45" t="s">
        <v>26</v>
      </c>
      <c r="B36" s="45"/>
      <c r="C36" s="45"/>
      <c r="D36" s="45"/>
      <c r="E36" s="45"/>
      <c r="F36" s="45"/>
    </row>
    <row r="37" spans="1:7" ht="15.75" x14ac:dyDescent="0.25">
      <c r="A37" s="5">
        <v>1</v>
      </c>
      <c r="B37" s="44" t="s">
        <v>27</v>
      </c>
      <c r="C37" s="44"/>
      <c r="D37" s="44"/>
      <c r="E37" s="44"/>
      <c r="F37" s="44"/>
    </row>
    <row r="38" spans="1:7" ht="15.75" x14ac:dyDescent="0.25">
      <c r="A38" s="5">
        <v>2</v>
      </c>
      <c r="B38" s="46" t="s">
        <v>28</v>
      </c>
      <c r="C38" s="46"/>
      <c r="D38" s="46"/>
      <c r="E38" s="46"/>
      <c r="F38" s="46"/>
    </row>
    <row r="39" spans="1:7" ht="15.75" x14ac:dyDescent="0.25">
      <c r="A39" s="5">
        <v>3</v>
      </c>
      <c r="B39" s="46" t="s">
        <v>29</v>
      </c>
      <c r="C39" s="46"/>
      <c r="D39" s="46"/>
      <c r="E39" s="46"/>
      <c r="F39" s="46"/>
    </row>
    <row r="40" spans="1:7" ht="32.1" customHeight="1" x14ac:dyDescent="0.25">
      <c r="A40" s="5">
        <v>4</v>
      </c>
      <c r="B40" s="46" t="s">
        <v>30</v>
      </c>
      <c r="C40" s="46"/>
      <c r="D40" s="46"/>
      <c r="E40" s="46"/>
      <c r="F40" s="46"/>
    </row>
    <row r="41" spans="1:7" ht="15.75" x14ac:dyDescent="0.25">
      <c r="A41" s="5">
        <v>5</v>
      </c>
      <c r="B41" s="44" t="s">
        <v>33</v>
      </c>
      <c r="C41" s="44"/>
      <c r="D41" s="44"/>
      <c r="E41" s="44"/>
      <c r="F41" s="44"/>
    </row>
    <row r="42" spans="1:7" ht="15.75" x14ac:dyDescent="0.25">
      <c r="A42" s="5">
        <v>6</v>
      </c>
      <c r="B42" s="44" t="s">
        <v>31</v>
      </c>
      <c r="C42" s="44"/>
      <c r="D42" s="44"/>
      <c r="E42" s="44"/>
      <c r="F42" s="44"/>
    </row>
    <row r="43" spans="1:7" ht="15.75" x14ac:dyDescent="0.25">
      <c r="A43" s="5">
        <v>7</v>
      </c>
      <c r="B43" s="44" t="s">
        <v>32</v>
      </c>
      <c r="C43" s="44"/>
      <c r="D43" s="44"/>
      <c r="E43" s="44"/>
      <c r="F43" s="44"/>
    </row>
    <row r="44" spans="1:7" ht="15.75" x14ac:dyDescent="0.25">
      <c r="A44" s="5">
        <v>8</v>
      </c>
      <c r="B44" s="44" t="s">
        <v>34</v>
      </c>
      <c r="C44" s="44"/>
      <c r="D44" s="44"/>
      <c r="E44" s="44"/>
      <c r="F44" s="44"/>
    </row>
  </sheetData>
  <mergeCells count="50">
    <mergeCell ref="A1:B1"/>
    <mergeCell ref="C1:G1"/>
    <mergeCell ref="A2:B2"/>
    <mergeCell ref="C2:G2"/>
    <mergeCell ref="A3:B3"/>
    <mergeCell ref="C3:G3"/>
    <mergeCell ref="B17:C17"/>
    <mergeCell ref="B14:C14"/>
    <mergeCell ref="B15:C15"/>
    <mergeCell ref="A16:G16"/>
    <mergeCell ref="A4:B4"/>
    <mergeCell ref="C4:G4"/>
    <mergeCell ref="A5:G5"/>
    <mergeCell ref="B18:C18"/>
    <mergeCell ref="B31:D31"/>
    <mergeCell ref="B32:D32"/>
    <mergeCell ref="B29:C29"/>
    <mergeCell ref="B26:C26"/>
    <mergeCell ref="B27:C27"/>
    <mergeCell ref="B28:C28"/>
    <mergeCell ref="B23:C23"/>
    <mergeCell ref="B25:C25"/>
    <mergeCell ref="B30:C30"/>
    <mergeCell ref="B22:C22"/>
    <mergeCell ref="B24:C24"/>
    <mergeCell ref="B19:C19"/>
    <mergeCell ref="A6:B7"/>
    <mergeCell ref="F6:F7"/>
    <mergeCell ref="G6:G7"/>
    <mergeCell ref="C6:E7"/>
    <mergeCell ref="B12:C12"/>
    <mergeCell ref="B9:C9"/>
    <mergeCell ref="B10:C10"/>
    <mergeCell ref="B11:C11"/>
    <mergeCell ref="B20:C20"/>
    <mergeCell ref="A8:G8"/>
    <mergeCell ref="B13:C13"/>
    <mergeCell ref="B44:F44"/>
    <mergeCell ref="A36:F36"/>
    <mergeCell ref="B37:F37"/>
    <mergeCell ref="B38:F38"/>
    <mergeCell ref="B39:F39"/>
    <mergeCell ref="B40:F40"/>
    <mergeCell ref="B41:F41"/>
    <mergeCell ref="B42:F42"/>
    <mergeCell ref="B43:F43"/>
    <mergeCell ref="A33:A34"/>
    <mergeCell ref="G33:G34"/>
    <mergeCell ref="B33:D34"/>
    <mergeCell ref="B21:C21"/>
  </mergeCells>
  <hyperlinks>
    <hyperlink ref="B31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2025-09-04T09:54:18Z</dcterms:modified>
</cp:coreProperties>
</file>