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13_ncr:1_{19D7C589-4048-43BC-ADA0-86C8445BE5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7" i="1" l="1"/>
  <c r="G56" i="1"/>
  <c r="G55" i="1"/>
  <c r="G54" i="1"/>
  <c r="G52" i="1"/>
  <c r="G49" i="1"/>
  <c r="G50" i="1"/>
  <c r="G48" i="1"/>
  <c r="G46" i="1"/>
  <c r="G45" i="1"/>
  <c r="G43" i="1"/>
  <c r="G40" i="1"/>
  <c r="G41" i="1"/>
  <c r="G39" i="1"/>
  <c r="G36" i="1"/>
  <c r="G37" i="1"/>
  <c r="G35" i="1"/>
  <c r="G31" i="1"/>
  <c r="G32" i="1"/>
  <c r="G33" i="1"/>
  <c r="G30" i="1"/>
  <c r="G26" i="1"/>
  <c r="G27" i="1"/>
  <c r="G28" i="1"/>
  <c r="G25" i="1"/>
  <c r="G23" i="1"/>
  <c r="G20" i="1"/>
  <c r="G21" i="1"/>
  <c r="G19" i="1"/>
  <c r="G15" i="1"/>
  <c r="G16" i="1"/>
  <c r="G17" i="1"/>
  <c r="G14" i="1"/>
  <c r="G12" i="1"/>
</calcChain>
</file>

<file path=xl/sharedStrings.xml><?xml version="1.0" encoding="utf-8"?>
<sst xmlns="http://schemas.openxmlformats.org/spreadsheetml/2006/main" count="106" uniqueCount="59">
  <si>
    <t>UNIT</t>
  </si>
  <si>
    <t>QTY.</t>
  </si>
  <si>
    <t>BASIC RATE</t>
  </si>
  <si>
    <t>AMOUNT</t>
  </si>
  <si>
    <t xml:space="preserve">LOW SIDE WORK </t>
  </si>
  <si>
    <t>PARTICULARS</t>
  </si>
  <si>
    <t xml:space="preserve">Sr. No. </t>
  </si>
  <si>
    <t>Total Low Side Value</t>
  </si>
  <si>
    <t>GST@ 18%</t>
  </si>
  <si>
    <t>TOTAL BASIC LOW SIDE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</si>
  <si>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</si>
  <si>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</si>
  <si>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</si>
  <si>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</si>
  <si>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</si>
  <si>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</si>
  <si>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</si>
  <si>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</si>
  <si>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</si>
  <si>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</si>
  <si>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</si>
  <si>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</si>
  <si>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A</t>
  </si>
  <si>
    <t>B</t>
  </si>
  <si>
    <t>C</t>
  </si>
  <si>
    <t>Nos.</t>
  </si>
  <si>
    <t>Mtrs.</t>
  </si>
  <si>
    <t>L/S</t>
  </si>
  <si>
    <t>Cholamandalam Investment &amp; Finance Company Ltd</t>
  </si>
  <si>
    <t>Site Address: - 1/1A, Khilare Patil Rd, Erandwana Gaothan, Erandwane, Pune, Maharashtra 411004</t>
  </si>
  <si>
    <t>Indoor &amp; Outdoor Unit Jet Pump Service</t>
  </si>
  <si>
    <t>Leak Testing with Nitrogen Flushing &amp; Vaccumizing</t>
  </si>
  <si>
    <t>AC Gas Charging - R22</t>
  </si>
  <si>
    <t>Dryer</t>
  </si>
  <si>
    <t>Outdoor Unit Contactor - 3 Phase</t>
  </si>
  <si>
    <t>Relay</t>
  </si>
  <si>
    <t>Air Balancing of Ducting</t>
  </si>
  <si>
    <t>4 Core Copper Armored Cable, 10 Sqmm Copper</t>
  </si>
  <si>
    <t>MCB 32A 4Pole</t>
  </si>
  <si>
    <t>Timer</t>
  </si>
  <si>
    <t>PCB Card Reparing</t>
  </si>
  <si>
    <t>Reception Area - Voltas Unit (Ductable 5.5TR - AC 1)</t>
  </si>
  <si>
    <t>Reception Area - Voltas Unit (Ductable 5.5TR - AC 2)</t>
  </si>
  <si>
    <t>Store Room - Voltas Unit (Ductable 5.5TR - AC 1)</t>
  </si>
  <si>
    <t>Store Room - Voltas Unit (Ductable 5.5TR - AC 2)</t>
  </si>
  <si>
    <t>Lap Room - Voltas Unit (Ductable 8.5TR - AC 1)</t>
  </si>
  <si>
    <t>Lap Room - Voltas Unit (Ductable 8.5TR - AC 2)</t>
  </si>
  <si>
    <t>UPS Room - Voltas Unit (Ductable 5.5TR - AC 1)</t>
  </si>
  <si>
    <t>UPS Room - Voltas Unit (Ductable 5.5TR - AC 2)</t>
  </si>
  <si>
    <t>Gas Top - R22</t>
  </si>
  <si>
    <t>Lap Room - Carrier Unit (Hi Wall - 1.0 TR)</t>
  </si>
  <si>
    <t>CS Cabin - Carrier Unit (Hi Wall - 1.5 TR)</t>
  </si>
  <si>
    <t>VS Room - BPL Unit (Hi Wall - 1.0 TR)</t>
  </si>
  <si>
    <t>Server Room - Daikin Unit (Hi Wall - 1.8 TR)</t>
  </si>
  <si>
    <t>Office Area - LG Unit (VRV Cassette - 17 HP)</t>
  </si>
  <si>
    <t>MCB 40A 4Pole</t>
  </si>
  <si>
    <t>Gas Charging &amp; Gas Top-Up - 3 Months of Warranty After Work Completion &amp; Commissioning of AC's</t>
  </si>
  <si>
    <t>We will be providing a free Dry Service In 3rd Month After Completion Of Work.</t>
  </si>
  <si>
    <t>06.03.2024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</si>
</sst>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6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u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4" fillId="2" borderId="15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showGridLines="0" tabSelected="1" zoomScale="90" zoomScaleNormal="90" workbookViewId="0">
      <selection activeCell="A5" sqref="A5:G5"/>
    </sheetView>
  </sheetViews>
  <sheetFormatPr defaultRowHeight="14.4" x14ac:dyDescent="0.3"/>
  <cols>
    <col min="1" max="1" width="7.109375" customWidth="1"/>
    <col min="2" max="2" width="20" customWidth="1"/>
    <col min="3" max="3" width="45.109375" customWidth="1"/>
    <col min="4" max="4" width="14.44140625" customWidth="1"/>
    <col min="5" max="5" width="13.109375" customWidth="1"/>
    <col min="6" max="6" width="18.44140625" customWidth="1"/>
    <col min="7" max="7" width="21" customWidth="1"/>
    <col min="11" max="11" width="35.109375" customWidth="1"/>
  </cols>
  <sheetData>
    <row r="1" spans="1:7" ht="28.2" x14ac:dyDescent="0.3">
      <c r="A1" s="45" t="s">
        <v>13</v>
      </c>
      <c r="B1" s="37"/>
      <c r="C1" s="37" t="s">
        <v>14</v>
      </c>
      <c r="D1" s="37"/>
      <c r="E1" s="37"/>
      <c r="F1" s="37"/>
      <c r="G1" s="38"/>
    </row>
    <row r="2" spans="1:7" ht="27" x14ac:dyDescent="0.3">
      <c r="A2" s="46" t="s">
        <v>15</v>
      </c>
      <c r="B2" s="39"/>
      <c r="C2" s="39" t="s">
        <v>16</v>
      </c>
      <c r="D2" s="39"/>
      <c r="E2" s="39"/>
      <c r="F2" s="39"/>
      <c r="G2" s="40"/>
    </row>
    <row r="3" spans="1:7" ht="21" customHeight="1" x14ac:dyDescent="0.3">
      <c r="A3" s="47" t="s">
        <v>17</v>
      </c>
      <c r="B3" s="41"/>
      <c r="C3" s="41" t="s">
        <v>18</v>
      </c>
      <c r="D3" s="41"/>
      <c r="E3" s="41"/>
      <c r="F3" s="41"/>
      <c r="G3" s="42"/>
    </row>
    <row r="4" spans="1:7" ht="22.5" customHeight="1" thickBot="1" x14ac:dyDescent="0.35">
      <c r="A4" s="48" t="s">
        <v>19</v>
      </c>
      <c r="B4" s="43"/>
      <c r="C4" s="43" t="s">
        <v>20</v>
      </c>
      <c r="D4" s="43"/>
      <c r="E4" s="43"/>
      <c r="F4" s="43"/>
      <c r="G4" s="44"/>
    </row>
    <row r="5" spans="1:7" ht="18.600000000000001" thickBot="1" x14ac:dyDescent="0.35">
      <c r="A5" s="52" t="s">
        <v>10</v>
      </c>
      <c r="B5" s="53"/>
      <c r="C5" s="53"/>
      <c r="D5" s="53"/>
      <c r="E5" s="53"/>
      <c r="F5" s="53"/>
      <c r="G5" s="54"/>
    </row>
    <row r="6" spans="1:7" ht="15" customHeight="1" x14ac:dyDescent="0.3">
      <c r="A6" s="55" t="s">
        <v>12</v>
      </c>
      <c r="B6" s="56"/>
      <c r="C6" s="63" t="s">
        <v>28</v>
      </c>
      <c r="D6" s="64"/>
      <c r="E6" s="65"/>
      <c r="F6" s="59" t="s">
        <v>11</v>
      </c>
      <c r="G6" s="61" t="s">
        <v>58</v>
      </c>
    </row>
    <row r="7" spans="1:7" ht="15" customHeight="1" thickBot="1" x14ac:dyDescent="0.35">
      <c r="A7" s="57"/>
      <c r="B7" s="58"/>
      <c r="C7" s="66"/>
      <c r="D7" s="67"/>
      <c r="E7" s="68"/>
      <c r="F7" s="60"/>
      <c r="G7" s="62"/>
    </row>
    <row r="8" spans="1:7" ht="22.5" customHeight="1" thickBot="1" x14ac:dyDescent="0.35">
      <c r="A8" s="49" t="s">
        <v>29</v>
      </c>
      <c r="B8" s="50"/>
      <c r="C8" s="50"/>
      <c r="D8" s="50"/>
      <c r="E8" s="50"/>
      <c r="F8" s="50"/>
      <c r="G8" s="51"/>
    </row>
    <row r="9" spans="1:7" ht="20.399999999999999" customHeight="1" thickBot="1" x14ac:dyDescent="0.35">
      <c r="A9" s="32" t="s">
        <v>4</v>
      </c>
      <c r="B9" s="33"/>
      <c r="C9" s="33"/>
      <c r="D9" s="33"/>
      <c r="E9" s="33"/>
      <c r="F9" s="33"/>
      <c r="G9" s="34"/>
    </row>
    <row r="10" spans="1:7" ht="18" customHeight="1" thickBot="1" x14ac:dyDescent="0.35">
      <c r="A10" s="17" t="s">
        <v>6</v>
      </c>
      <c r="B10" s="35" t="s">
        <v>5</v>
      </c>
      <c r="C10" s="36"/>
      <c r="D10" s="18" t="s">
        <v>0</v>
      </c>
      <c r="E10" s="18" t="s">
        <v>1</v>
      </c>
      <c r="F10" s="18" t="s">
        <v>2</v>
      </c>
      <c r="G10" s="18" t="s">
        <v>3</v>
      </c>
    </row>
    <row r="11" spans="1:7" ht="17.399999999999999" customHeight="1" thickBot="1" x14ac:dyDescent="0.35">
      <c r="A11" s="20" t="s">
        <v>41</v>
      </c>
      <c r="B11" s="21"/>
      <c r="C11" s="21"/>
      <c r="D11" s="21"/>
      <c r="E11" s="21"/>
      <c r="F11" s="21"/>
      <c r="G11" s="22"/>
    </row>
    <row r="12" spans="1:7" ht="19.2" customHeight="1" thickBot="1" x14ac:dyDescent="0.35">
      <c r="A12" s="16">
        <v>1</v>
      </c>
      <c r="B12" s="23" t="s">
        <v>30</v>
      </c>
      <c r="C12" s="24"/>
      <c r="D12" s="9" t="s">
        <v>25</v>
      </c>
      <c r="E12" s="10">
        <v>1</v>
      </c>
      <c r="F12" s="10">
        <v>3025</v>
      </c>
      <c r="G12" s="11">
        <f>F12*E12</f>
        <v>3025</v>
      </c>
    </row>
    <row r="13" spans="1:7" ht="18.600000000000001" customHeight="1" thickBot="1" x14ac:dyDescent="0.35">
      <c r="A13" s="20" t="s">
        <v>42</v>
      </c>
      <c r="B13" s="21"/>
      <c r="C13" s="21"/>
      <c r="D13" s="21"/>
      <c r="E13" s="21"/>
      <c r="F13" s="21"/>
      <c r="G13" s="22"/>
    </row>
    <row r="14" spans="1:7" ht="19.2" customHeight="1" x14ac:dyDescent="0.3">
      <c r="A14" s="16">
        <v>2</v>
      </c>
      <c r="B14" s="23" t="s">
        <v>30</v>
      </c>
      <c r="C14" s="24"/>
      <c r="D14" s="9" t="s">
        <v>25</v>
      </c>
      <c r="E14" s="10">
        <v>1</v>
      </c>
      <c r="F14" s="10">
        <v>3025</v>
      </c>
      <c r="G14" s="11">
        <f>F14*E14</f>
        <v>3025</v>
      </c>
    </row>
    <row r="15" spans="1:7" ht="14.4" customHeight="1" x14ac:dyDescent="0.3">
      <c r="A15" s="15">
        <v>3</v>
      </c>
      <c r="B15" s="26" t="s">
        <v>31</v>
      </c>
      <c r="C15" s="26"/>
      <c r="D15" s="2" t="s">
        <v>25</v>
      </c>
      <c r="E15" s="1">
        <v>1</v>
      </c>
      <c r="F15" s="1">
        <v>4000</v>
      </c>
      <c r="G15" s="11">
        <f t="shared" ref="G15:G17" si="0">F15*E15</f>
        <v>4000</v>
      </c>
    </row>
    <row r="16" spans="1:7" ht="14.4" customHeight="1" x14ac:dyDescent="0.3">
      <c r="A16" s="15">
        <v>4</v>
      </c>
      <c r="B16" s="26" t="s">
        <v>33</v>
      </c>
      <c r="C16" s="26"/>
      <c r="D16" s="2" t="s">
        <v>25</v>
      </c>
      <c r="E16" s="1">
        <v>1</v>
      </c>
      <c r="F16" s="1">
        <v>1750</v>
      </c>
      <c r="G16" s="11">
        <f t="shared" si="0"/>
        <v>1750</v>
      </c>
    </row>
    <row r="17" spans="1:7" ht="14.4" customHeight="1" thickBot="1" x14ac:dyDescent="0.35">
      <c r="A17" s="15">
        <v>5</v>
      </c>
      <c r="B17" s="26" t="s">
        <v>32</v>
      </c>
      <c r="C17" s="26"/>
      <c r="D17" s="2" t="s">
        <v>25</v>
      </c>
      <c r="E17" s="1">
        <v>1</v>
      </c>
      <c r="F17" s="1">
        <v>6000</v>
      </c>
      <c r="G17" s="11">
        <f t="shared" si="0"/>
        <v>6000</v>
      </c>
    </row>
    <row r="18" spans="1:7" ht="18" customHeight="1" thickBot="1" x14ac:dyDescent="0.35">
      <c r="A18" s="20" t="s">
        <v>43</v>
      </c>
      <c r="B18" s="21"/>
      <c r="C18" s="21"/>
      <c r="D18" s="21"/>
      <c r="E18" s="21"/>
      <c r="F18" s="21"/>
      <c r="G18" s="22"/>
    </row>
    <row r="19" spans="1:7" ht="19.2" customHeight="1" x14ac:dyDescent="0.3">
      <c r="A19" s="16">
        <v>6</v>
      </c>
      <c r="B19" s="23" t="s">
        <v>30</v>
      </c>
      <c r="C19" s="24"/>
      <c r="D19" s="9" t="s">
        <v>25</v>
      </c>
      <c r="E19" s="10">
        <v>1</v>
      </c>
      <c r="F19" s="10">
        <v>3025</v>
      </c>
      <c r="G19" s="11">
        <f>F19*E19</f>
        <v>3025</v>
      </c>
    </row>
    <row r="20" spans="1:7" ht="14.4" customHeight="1" x14ac:dyDescent="0.3">
      <c r="A20" s="15">
        <v>7</v>
      </c>
      <c r="B20" s="26" t="s">
        <v>34</v>
      </c>
      <c r="C20" s="26"/>
      <c r="D20" s="2" t="s">
        <v>25</v>
      </c>
      <c r="E20" s="1">
        <v>1</v>
      </c>
      <c r="F20" s="1">
        <v>2200</v>
      </c>
      <c r="G20" s="11">
        <f t="shared" ref="G20:G21" si="1">F20*E20</f>
        <v>2200</v>
      </c>
    </row>
    <row r="21" spans="1:7" ht="14.4" customHeight="1" thickBot="1" x14ac:dyDescent="0.35">
      <c r="A21" s="15">
        <v>8</v>
      </c>
      <c r="B21" s="26" t="s">
        <v>35</v>
      </c>
      <c r="C21" s="26"/>
      <c r="D21" s="2" t="s">
        <v>25</v>
      </c>
      <c r="E21" s="1">
        <v>1</v>
      </c>
      <c r="F21" s="1">
        <v>2160</v>
      </c>
      <c r="G21" s="11">
        <f t="shared" si="1"/>
        <v>2160</v>
      </c>
    </row>
    <row r="22" spans="1:7" ht="18" customHeight="1" thickBot="1" x14ac:dyDescent="0.35">
      <c r="A22" s="20" t="s">
        <v>44</v>
      </c>
      <c r="B22" s="21"/>
      <c r="C22" s="21"/>
      <c r="D22" s="21"/>
      <c r="E22" s="21"/>
      <c r="F22" s="21"/>
      <c r="G22" s="22"/>
    </row>
    <row r="23" spans="1:7" ht="19.2" customHeight="1" thickBot="1" x14ac:dyDescent="0.35">
      <c r="A23" s="16">
        <v>9</v>
      </c>
      <c r="B23" s="23" t="s">
        <v>30</v>
      </c>
      <c r="C23" s="24"/>
      <c r="D23" s="9" t="s">
        <v>25</v>
      </c>
      <c r="E23" s="10">
        <v>1</v>
      </c>
      <c r="F23" s="10">
        <v>3025</v>
      </c>
      <c r="G23" s="11">
        <f>F23*E23</f>
        <v>3025</v>
      </c>
    </row>
    <row r="24" spans="1:7" ht="18.600000000000001" customHeight="1" thickBot="1" x14ac:dyDescent="0.35">
      <c r="A24" s="20" t="s">
        <v>45</v>
      </c>
      <c r="B24" s="21"/>
      <c r="C24" s="21"/>
      <c r="D24" s="21"/>
      <c r="E24" s="21"/>
      <c r="F24" s="21"/>
      <c r="G24" s="22"/>
    </row>
    <row r="25" spans="1:7" ht="19.2" customHeight="1" x14ac:dyDescent="0.3">
      <c r="A25" s="16">
        <v>10</v>
      </c>
      <c r="B25" s="23" t="s">
        <v>30</v>
      </c>
      <c r="C25" s="24"/>
      <c r="D25" s="9" t="s">
        <v>25</v>
      </c>
      <c r="E25" s="10">
        <v>1</v>
      </c>
      <c r="F25" s="10">
        <v>4750</v>
      </c>
      <c r="G25" s="11">
        <f>F25*E25</f>
        <v>4750</v>
      </c>
    </row>
    <row r="26" spans="1:7" ht="14.4" customHeight="1" x14ac:dyDescent="0.3">
      <c r="A26" s="15">
        <v>11</v>
      </c>
      <c r="B26" s="26" t="s">
        <v>31</v>
      </c>
      <c r="C26" s="26"/>
      <c r="D26" s="2" t="s">
        <v>25</v>
      </c>
      <c r="E26" s="1">
        <v>1</v>
      </c>
      <c r="F26" s="1">
        <v>4000</v>
      </c>
      <c r="G26" s="11">
        <f t="shared" ref="G26:G28" si="2">F26*E26</f>
        <v>4000</v>
      </c>
    </row>
    <row r="27" spans="1:7" ht="14.4" customHeight="1" x14ac:dyDescent="0.3">
      <c r="A27" s="15">
        <v>12</v>
      </c>
      <c r="B27" s="26" t="s">
        <v>33</v>
      </c>
      <c r="C27" s="26" t="s">
        <v>33</v>
      </c>
      <c r="D27" s="2" t="s">
        <v>25</v>
      </c>
      <c r="E27" s="1">
        <v>1</v>
      </c>
      <c r="F27" s="1">
        <v>1750</v>
      </c>
      <c r="G27" s="11">
        <f t="shared" si="2"/>
        <v>1750</v>
      </c>
    </row>
    <row r="28" spans="1:7" ht="14.4" customHeight="1" thickBot="1" x14ac:dyDescent="0.35">
      <c r="A28" s="15">
        <v>13</v>
      </c>
      <c r="B28" s="26" t="s">
        <v>32</v>
      </c>
      <c r="C28" s="26"/>
      <c r="D28" s="2" t="s">
        <v>25</v>
      </c>
      <c r="E28" s="1">
        <v>1</v>
      </c>
      <c r="F28" s="1">
        <v>9000</v>
      </c>
      <c r="G28" s="11">
        <f t="shared" si="2"/>
        <v>9000</v>
      </c>
    </row>
    <row r="29" spans="1:7" ht="18" customHeight="1" thickBot="1" x14ac:dyDescent="0.35">
      <c r="A29" s="20" t="s">
        <v>46</v>
      </c>
      <c r="B29" s="21"/>
      <c r="C29" s="21"/>
      <c r="D29" s="21"/>
      <c r="E29" s="21"/>
      <c r="F29" s="21"/>
      <c r="G29" s="22"/>
    </row>
    <row r="30" spans="1:7" ht="19.2" customHeight="1" x14ac:dyDescent="0.3">
      <c r="A30" s="16">
        <v>14</v>
      </c>
      <c r="B30" s="23" t="s">
        <v>30</v>
      </c>
      <c r="C30" s="24"/>
      <c r="D30" s="9" t="s">
        <v>25</v>
      </c>
      <c r="E30" s="10">
        <v>1</v>
      </c>
      <c r="F30" s="10">
        <v>4750</v>
      </c>
      <c r="G30" s="11">
        <f>F30*E30</f>
        <v>4750</v>
      </c>
    </row>
    <row r="31" spans="1:7" ht="14.4" customHeight="1" x14ac:dyDescent="0.3">
      <c r="A31" s="15">
        <v>15</v>
      </c>
      <c r="B31" s="26" t="s">
        <v>34</v>
      </c>
      <c r="C31" s="26"/>
      <c r="D31" s="9" t="s">
        <v>25</v>
      </c>
      <c r="E31" s="1">
        <v>1</v>
      </c>
      <c r="F31" s="1">
        <v>2200</v>
      </c>
      <c r="G31" s="11">
        <f t="shared" ref="G31:G33" si="3">F31*E31</f>
        <v>2200</v>
      </c>
    </row>
    <row r="32" spans="1:7" ht="14.4" customHeight="1" x14ac:dyDescent="0.3">
      <c r="A32" s="15">
        <v>16</v>
      </c>
      <c r="B32" s="26" t="s">
        <v>36</v>
      </c>
      <c r="C32" s="26"/>
      <c r="D32" s="9" t="s">
        <v>27</v>
      </c>
      <c r="E32" s="1">
        <v>1</v>
      </c>
      <c r="F32" s="1">
        <v>4200</v>
      </c>
      <c r="G32" s="11">
        <f t="shared" si="3"/>
        <v>4200</v>
      </c>
    </row>
    <row r="33" spans="1:7" ht="14.4" customHeight="1" thickBot="1" x14ac:dyDescent="0.35">
      <c r="A33" s="15">
        <v>17</v>
      </c>
      <c r="B33" s="26" t="s">
        <v>55</v>
      </c>
      <c r="C33" s="26"/>
      <c r="D33" s="9" t="s">
        <v>25</v>
      </c>
      <c r="E33" s="1">
        <v>1</v>
      </c>
      <c r="F33" s="1">
        <v>3250</v>
      </c>
      <c r="G33" s="11">
        <f t="shared" si="3"/>
        <v>3250</v>
      </c>
    </row>
    <row r="34" spans="1:7" ht="18" customHeight="1" thickBot="1" x14ac:dyDescent="0.35">
      <c r="A34" s="20" t="s">
        <v>47</v>
      </c>
      <c r="B34" s="21"/>
      <c r="C34" s="21"/>
      <c r="D34" s="21"/>
      <c r="E34" s="21"/>
      <c r="F34" s="21"/>
      <c r="G34" s="22"/>
    </row>
    <row r="35" spans="1:7" ht="19.2" customHeight="1" x14ac:dyDescent="0.3">
      <c r="A35" s="16">
        <v>18</v>
      </c>
      <c r="B35" s="23" t="s">
        <v>30</v>
      </c>
      <c r="C35" s="24"/>
      <c r="D35" s="9" t="s">
        <v>25</v>
      </c>
      <c r="E35" s="10">
        <v>1</v>
      </c>
      <c r="F35" s="10">
        <v>3025</v>
      </c>
      <c r="G35" s="11">
        <f>F35*E35</f>
        <v>3025</v>
      </c>
    </row>
    <row r="36" spans="1:7" ht="14.4" customHeight="1" x14ac:dyDescent="0.3">
      <c r="A36" s="15">
        <v>19</v>
      </c>
      <c r="B36" s="26" t="s">
        <v>39</v>
      </c>
      <c r="C36" s="26"/>
      <c r="D36" s="2" t="s">
        <v>25</v>
      </c>
      <c r="E36" s="1">
        <v>1</v>
      </c>
      <c r="F36" s="1">
        <v>2500</v>
      </c>
      <c r="G36" s="11">
        <f t="shared" ref="G36:G37" si="4">F36*E36</f>
        <v>2500</v>
      </c>
    </row>
    <row r="37" spans="1:7" ht="14.4" customHeight="1" thickBot="1" x14ac:dyDescent="0.35">
      <c r="A37" s="15">
        <v>20</v>
      </c>
      <c r="B37" s="26" t="s">
        <v>40</v>
      </c>
      <c r="C37" s="26"/>
      <c r="D37" s="2" t="s">
        <v>25</v>
      </c>
      <c r="E37" s="1">
        <v>1</v>
      </c>
      <c r="F37" s="1">
        <v>4200</v>
      </c>
      <c r="G37" s="11">
        <f t="shared" si="4"/>
        <v>4200</v>
      </c>
    </row>
    <row r="38" spans="1:7" ht="15" customHeight="1" thickBot="1" x14ac:dyDescent="0.35">
      <c r="A38" s="20" t="s">
        <v>48</v>
      </c>
      <c r="B38" s="21"/>
      <c r="C38" s="21"/>
      <c r="D38" s="21"/>
      <c r="E38" s="21"/>
      <c r="F38" s="21"/>
      <c r="G38" s="22"/>
    </row>
    <row r="39" spans="1:7" ht="19.2" customHeight="1" x14ac:dyDescent="0.3">
      <c r="A39" s="16">
        <v>21</v>
      </c>
      <c r="B39" s="23" t="s">
        <v>30</v>
      </c>
      <c r="C39" s="24"/>
      <c r="D39" s="9" t="s">
        <v>25</v>
      </c>
      <c r="E39" s="10">
        <v>1</v>
      </c>
      <c r="F39" s="10">
        <v>3025</v>
      </c>
      <c r="G39" s="11">
        <f>F39*E39</f>
        <v>3025</v>
      </c>
    </row>
    <row r="40" spans="1:7" ht="14.4" customHeight="1" x14ac:dyDescent="0.3">
      <c r="A40" s="15">
        <v>22</v>
      </c>
      <c r="B40" s="26" t="s">
        <v>37</v>
      </c>
      <c r="C40" s="26"/>
      <c r="D40" s="9" t="s">
        <v>26</v>
      </c>
      <c r="E40" s="1">
        <v>38</v>
      </c>
      <c r="F40" s="1">
        <v>750</v>
      </c>
      <c r="G40" s="11">
        <f t="shared" ref="G40:G41" si="5">F40*E40</f>
        <v>28500</v>
      </c>
    </row>
    <row r="41" spans="1:7" ht="14.4" customHeight="1" thickBot="1" x14ac:dyDescent="0.35">
      <c r="A41" s="15">
        <v>23</v>
      </c>
      <c r="B41" s="26" t="s">
        <v>38</v>
      </c>
      <c r="C41" s="26"/>
      <c r="D41" s="9" t="s">
        <v>25</v>
      </c>
      <c r="E41" s="1">
        <v>1</v>
      </c>
      <c r="F41" s="1">
        <v>3250</v>
      </c>
      <c r="G41" s="11">
        <f t="shared" si="5"/>
        <v>3250</v>
      </c>
    </row>
    <row r="42" spans="1:7" ht="16.8" customHeight="1" thickBot="1" x14ac:dyDescent="0.35">
      <c r="A42" s="20" t="s">
        <v>54</v>
      </c>
      <c r="B42" s="21"/>
      <c r="C42" s="21"/>
      <c r="D42" s="21"/>
      <c r="E42" s="21"/>
      <c r="F42" s="21"/>
      <c r="G42" s="22"/>
    </row>
    <row r="43" spans="1:7" ht="19.2" customHeight="1" thickBot="1" x14ac:dyDescent="0.35">
      <c r="A43" s="16">
        <v>24</v>
      </c>
      <c r="B43" s="23" t="s">
        <v>30</v>
      </c>
      <c r="C43" s="24"/>
      <c r="D43" s="9" t="s">
        <v>25</v>
      </c>
      <c r="E43" s="10">
        <v>5</v>
      </c>
      <c r="F43" s="10">
        <v>1920</v>
      </c>
      <c r="G43" s="11">
        <f>F43*E43</f>
        <v>9600</v>
      </c>
    </row>
    <row r="44" spans="1:7" ht="16.8" customHeight="1" thickBot="1" x14ac:dyDescent="0.35">
      <c r="A44" s="20" t="s">
        <v>51</v>
      </c>
      <c r="B44" s="21"/>
      <c r="C44" s="21"/>
      <c r="D44" s="21"/>
      <c r="E44" s="21"/>
      <c r="F44" s="21"/>
      <c r="G44" s="22"/>
    </row>
    <row r="45" spans="1:7" ht="19.2" customHeight="1" x14ac:dyDescent="0.3">
      <c r="A45" s="16">
        <v>25</v>
      </c>
      <c r="B45" s="23" t="s">
        <v>30</v>
      </c>
      <c r="C45" s="24"/>
      <c r="D45" s="9" t="s">
        <v>25</v>
      </c>
      <c r="E45" s="10">
        <v>1</v>
      </c>
      <c r="F45" s="10">
        <v>1000</v>
      </c>
      <c r="G45" s="11">
        <f>F45*E45</f>
        <v>1000</v>
      </c>
    </row>
    <row r="46" spans="1:7" ht="14.4" customHeight="1" thickBot="1" x14ac:dyDescent="0.35">
      <c r="A46" s="15">
        <v>26</v>
      </c>
      <c r="B46" s="26" t="s">
        <v>49</v>
      </c>
      <c r="C46" s="26"/>
      <c r="D46" s="2" t="s">
        <v>25</v>
      </c>
      <c r="E46" s="1">
        <v>1</v>
      </c>
      <c r="F46" s="1">
        <v>1250</v>
      </c>
      <c r="G46" s="11">
        <f>F46*E46</f>
        <v>1250</v>
      </c>
    </row>
    <row r="47" spans="1:7" ht="16.8" customHeight="1" thickBot="1" x14ac:dyDescent="0.35">
      <c r="A47" s="20" t="s">
        <v>50</v>
      </c>
      <c r="B47" s="21"/>
      <c r="C47" s="21"/>
      <c r="D47" s="21"/>
      <c r="E47" s="21"/>
      <c r="F47" s="21"/>
      <c r="G47" s="22"/>
    </row>
    <row r="48" spans="1:7" ht="19.2" customHeight="1" x14ac:dyDescent="0.3">
      <c r="A48" s="16">
        <v>27</v>
      </c>
      <c r="B48" s="23" t="s">
        <v>30</v>
      </c>
      <c r="C48" s="24"/>
      <c r="D48" s="9" t="s">
        <v>25</v>
      </c>
      <c r="E48" s="10">
        <v>1</v>
      </c>
      <c r="F48" s="10">
        <v>1000</v>
      </c>
      <c r="G48" s="11">
        <f>F48*E48</f>
        <v>1000</v>
      </c>
    </row>
    <row r="49" spans="1:7" ht="14.4" customHeight="1" x14ac:dyDescent="0.3">
      <c r="A49" s="15">
        <v>28</v>
      </c>
      <c r="B49" s="26" t="s">
        <v>31</v>
      </c>
      <c r="C49" s="26"/>
      <c r="D49" s="2" t="s">
        <v>25</v>
      </c>
      <c r="E49" s="1">
        <v>1</v>
      </c>
      <c r="F49" s="1">
        <v>950</v>
      </c>
      <c r="G49" s="11">
        <f t="shared" ref="G49:G50" si="6">F49*E49</f>
        <v>950</v>
      </c>
    </row>
    <row r="50" spans="1:7" ht="14.4" customHeight="1" thickBot="1" x14ac:dyDescent="0.35">
      <c r="A50" s="15">
        <v>29</v>
      </c>
      <c r="B50" s="26" t="s">
        <v>32</v>
      </c>
      <c r="C50" s="26"/>
      <c r="D50" s="2" t="s">
        <v>25</v>
      </c>
      <c r="E50" s="1">
        <v>1</v>
      </c>
      <c r="F50" s="1">
        <v>1800</v>
      </c>
      <c r="G50" s="11">
        <f t="shared" si="6"/>
        <v>1800</v>
      </c>
    </row>
    <row r="51" spans="1:7" ht="16.8" customHeight="1" thickBot="1" x14ac:dyDescent="0.35">
      <c r="A51" s="20" t="s">
        <v>52</v>
      </c>
      <c r="B51" s="21"/>
      <c r="C51" s="21"/>
      <c r="D51" s="21"/>
      <c r="E51" s="21"/>
      <c r="F51" s="21"/>
      <c r="G51" s="22"/>
    </row>
    <row r="52" spans="1:7" ht="19.2" customHeight="1" thickBot="1" x14ac:dyDescent="0.35">
      <c r="A52" s="16">
        <v>30</v>
      </c>
      <c r="B52" s="23" t="s">
        <v>30</v>
      </c>
      <c r="C52" s="24"/>
      <c r="D52" s="9" t="s">
        <v>25</v>
      </c>
      <c r="E52" s="10">
        <v>1</v>
      </c>
      <c r="F52" s="10">
        <v>1000</v>
      </c>
      <c r="G52" s="11">
        <f>F52*E52</f>
        <v>1000</v>
      </c>
    </row>
    <row r="53" spans="1:7" ht="16.8" customHeight="1" thickBot="1" x14ac:dyDescent="0.35">
      <c r="A53" s="20" t="s">
        <v>53</v>
      </c>
      <c r="B53" s="21"/>
      <c r="C53" s="21"/>
      <c r="D53" s="21"/>
      <c r="E53" s="21"/>
      <c r="F53" s="21"/>
      <c r="G53" s="22"/>
    </row>
    <row r="54" spans="1:7" ht="19.2" customHeight="1" thickBot="1" x14ac:dyDescent="0.35">
      <c r="A54" s="16">
        <v>31</v>
      </c>
      <c r="B54" s="23" t="s">
        <v>30</v>
      </c>
      <c r="C54" s="24"/>
      <c r="D54" s="9" t="s">
        <v>25</v>
      </c>
      <c r="E54" s="10">
        <v>1</v>
      </c>
      <c r="F54" s="10">
        <v>1000</v>
      </c>
      <c r="G54" s="11">
        <f>F54*E54</f>
        <v>1000</v>
      </c>
    </row>
    <row r="55" spans="1:7" ht="16.2" customHeight="1" x14ac:dyDescent="0.3">
      <c r="A55" s="12" t="s">
        <v>22</v>
      </c>
      <c r="B55" s="31" t="s">
        <v>9</v>
      </c>
      <c r="C55" s="31"/>
      <c r="D55" s="31"/>
      <c r="E55" s="13"/>
      <c r="F55" s="13"/>
      <c r="G55" s="14">
        <f>SUM(G12,G14:G17,G19:G21,G23,G25:G28,G30:G33,G35:G37,G39:G41,G43,G45:G46,G48:G50,G52,G54)</f>
        <v>124210</v>
      </c>
    </row>
    <row r="56" spans="1:7" ht="16.2" customHeight="1" x14ac:dyDescent="0.3">
      <c r="A56" s="3" t="s">
        <v>23</v>
      </c>
      <c r="B56" s="25" t="s">
        <v>8</v>
      </c>
      <c r="C56" s="25"/>
      <c r="D56" s="25"/>
      <c r="E56" s="7"/>
      <c r="F56" s="7"/>
      <c r="G56" s="5">
        <f>G55*18%</f>
        <v>22357.8</v>
      </c>
    </row>
    <row r="57" spans="1:7" ht="17.399999999999999" customHeight="1" thickBot="1" x14ac:dyDescent="0.35">
      <c r="A57" s="4" t="s">
        <v>24</v>
      </c>
      <c r="B57" s="27" t="s">
        <v>7</v>
      </c>
      <c r="C57" s="27"/>
      <c r="D57" s="27"/>
      <c r="E57" s="8"/>
      <c r="F57" s="8"/>
      <c r="G57" s="6">
        <f>SUM(G55:G56)</f>
        <v>146567.79999999999</v>
      </c>
    </row>
    <row r="58" spans="1:7" ht="15" thickBot="1" x14ac:dyDescent="0.35"/>
    <row r="59" spans="1:7" ht="21.6" customHeight="1" thickBot="1" x14ac:dyDescent="0.35">
      <c r="A59" s="28" t="s">
        <v>21</v>
      </c>
      <c r="B59" s="29"/>
      <c r="C59" s="29"/>
      <c r="D59" s="29"/>
      <c r="E59" s="29"/>
      <c r="F59" s="30"/>
    </row>
    <row r="60" spans="1:7" ht="21.6" customHeight="1" thickBot="1" x14ac:dyDescent="0.35">
      <c r="A60" s="19">
        <v>1</v>
      </c>
      <c r="B60" s="69" t="s">
        <v>57</v>
      </c>
      <c r="C60" s="70"/>
      <c r="D60" s="70"/>
      <c r="E60" s="70"/>
      <c r="F60" s="71"/>
    </row>
    <row r="61" spans="1:7" ht="21.6" customHeight="1" thickBot="1" x14ac:dyDescent="0.35">
      <c r="A61" s="19">
        <v>2</v>
      </c>
      <c r="B61" s="69" t="s">
        <v>56</v>
      </c>
      <c r="C61" s="70"/>
      <c r="D61" s="70"/>
      <c r="E61" s="70"/>
      <c r="F61" s="71"/>
    </row>
  </sheetData>
  <mergeCells count="66">
    <mergeCell ref="B48:C48"/>
    <mergeCell ref="A47:G47"/>
    <mergeCell ref="B39:C39"/>
    <mergeCell ref="B40:C40"/>
    <mergeCell ref="B46:C46"/>
    <mergeCell ref="B41:C41"/>
    <mergeCell ref="B45:C45"/>
    <mergeCell ref="A44:G44"/>
    <mergeCell ref="A8:G8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A9:G9"/>
    <mergeCell ref="B12:C12"/>
    <mergeCell ref="B10:C10"/>
    <mergeCell ref="A11:G11"/>
    <mergeCell ref="A13:G13"/>
    <mergeCell ref="A59:F59"/>
    <mergeCell ref="B60:F60"/>
    <mergeCell ref="B61:F61"/>
    <mergeCell ref="B14:C14"/>
    <mergeCell ref="B55:D55"/>
    <mergeCell ref="B15:C15"/>
    <mergeCell ref="B19:C19"/>
    <mergeCell ref="B20:C20"/>
    <mergeCell ref="B21:C21"/>
    <mergeCell ref="A29:G29"/>
    <mergeCell ref="B27:C27"/>
    <mergeCell ref="A24:G24"/>
    <mergeCell ref="B30:C30"/>
    <mergeCell ref="B31:C31"/>
    <mergeCell ref="B37:C37"/>
    <mergeCell ref="A38:G38"/>
    <mergeCell ref="B57:D57"/>
    <mergeCell ref="B16:C16"/>
    <mergeCell ref="B17:C17"/>
    <mergeCell ref="A18:G18"/>
    <mergeCell ref="A42:G42"/>
    <mergeCell ref="B43:C43"/>
    <mergeCell ref="B23:C23"/>
    <mergeCell ref="A22:G22"/>
    <mergeCell ref="B25:C25"/>
    <mergeCell ref="B26:C26"/>
    <mergeCell ref="B28:C28"/>
    <mergeCell ref="B32:C32"/>
    <mergeCell ref="B33:C33"/>
    <mergeCell ref="A34:G34"/>
    <mergeCell ref="B35:C35"/>
    <mergeCell ref="B36:C36"/>
    <mergeCell ref="A51:G51"/>
    <mergeCell ref="A53:G53"/>
    <mergeCell ref="B54:C54"/>
    <mergeCell ref="B56:D56"/>
    <mergeCell ref="B49:C49"/>
    <mergeCell ref="B50:C50"/>
    <mergeCell ref="B52:C52"/>
  </mergeCells>
  <hyperlinks>
    <hyperlink ref="B56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2024-03-06T08:19:32Z</dcterms:modified>
</cp:coreProperties>
</file>