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2680A456-FEFE-4C33-985E-DABD8B33F0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12" i="1"/>
  <c r="G23" i="1"/>
  <c r="G22" i="1"/>
  <c r="G21" i="1"/>
  <c r="G20" i="1"/>
  <c r="G19" i="1"/>
  <c r="G18" i="1"/>
  <c r="G17" i="1"/>
  <c r="G25" i="1" l="1"/>
  <c r="G26" i="1" s="1"/>
  <c r="G13" i="1"/>
  <c r="G14" i="1" s="1"/>
  <c r="G27" i="1" l="1"/>
</calcChain>
</file>

<file path=xl/sharedStrings.xml><?xml version="1.0" encoding="utf-8"?>
<sst xmlns="http://schemas.openxmlformats.org/spreadsheetml/2006/main" count="71" uniqueCount="60">
  <si>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</si>
  <si>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</si>
  <si>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</si>
  <si>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</si>
  <si>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</si>
  <si>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</si>
  <si>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</si>
  <si>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</si>
  <si>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</si>
  <si>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</si>
  <si>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</si>
  <si>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</si>
  <si>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</si>
  <si>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</si>
  <si>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</si>
  <si>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</si>
  <si>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</si>
  <si>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</si>
  <si>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</si>
  <si>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</si>
  <si>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</si>
  <si>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</si>
  <si>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</si>
  <si>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</si>
  <si>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</si>
  <si>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</si>
  <si>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</si>
  <si>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</si>
  <si>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</si>
  <si>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</si>
  <si>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</si>
  <si>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</si>
  <si>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</si>
  <si>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</si>
  <si>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</si>
  <si>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</si>
  <si>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</si>
  <si>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</si>
  <si>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</si>
  <si>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</si>
  <si>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</si>
  <si>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</si>
  <si>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</si>
  <si>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</si>
  <si>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</si>
  <si>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GST @ 18%</t>
  </si>
  <si>
    <t>Interconnecting Cable Indoor &amp; Outdoor 4 Core 2.5 Sqmm</t>
  </si>
  <si>
    <t>LOCATION</t>
  </si>
  <si>
    <t xml:space="preserve">Work Area </t>
  </si>
  <si>
    <t>Refrigeration Piping of Hi Wall unit</t>
  </si>
  <si>
    <t xml:space="preserve">Drain Pipe - 25mm </t>
  </si>
  <si>
    <t>Site Address: - 5 ,construction House,walchand Hirachand Marg,Ground floor,Ballard Estate, Fort Mumbai 400038.</t>
  </si>
  <si>
    <t>07.07.2026</t>
  </si>
  <si>
    <t xml:space="preserve">Daikin 1.5 TR Hi wall unit </t>
  </si>
  <si>
    <t xml:space="preserve">Daikin 2.0 TR Hi wall unit </t>
  </si>
  <si>
    <t xml:space="preserve">Dismentaling of Existing Hi Wall Unit </t>
  </si>
  <si>
    <t xml:space="preserve">Gas Top Up </t>
  </si>
  <si>
    <t xml:space="preserve">Lifting Shifting </t>
  </si>
  <si>
    <t>L/S</t>
  </si>
  <si>
    <t xml:space="preserve">Standard Installation, Pressure Testing, Vacummizing, Testing &amp; Commissioning of Hi wall unit - 1.5 TR, 2.0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</si>
</sst>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2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zoomScale="90" zoomScaleNormal="90" workbookViewId="0">
      <selection activeCell="L18" sqref="L18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 x14ac:dyDescent="0.3">
      <c r="A1" s="84" t="s">
        <v>27</v>
      </c>
      <c r="B1" s="76"/>
      <c r="C1" s="76" t="s">
        <v>28</v>
      </c>
      <c r="D1" s="76"/>
      <c r="E1" s="76"/>
      <c r="F1" s="76"/>
      <c r="G1" s="77"/>
    </row>
    <row r="2" spans="1:7" ht="27" x14ac:dyDescent="0.3">
      <c r="A2" s="85" t="s">
        <v>29</v>
      </c>
      <c r="B2" s="78"/>
      <c r="C2" s="78" t="s">
        <v>30</v>
      </c>
      <c r="D2" s="78"/>
      <c r="E2" s="78"/>
      <c r="F2" s="78"/>
      <c r="G2" s="79"/>
    </row>
    <row r="3" spans="1:7" ht="21" customHeight="1" x14ac:dyDescent="0.3">
      <c r="A3" s="86" t="s">
        <v>31</v>
      </c>
      <c r="B3" s="80"/>
      <c r="C3" s="80" t="s">
        <v>32</v>
      </c>
      <c r="D3" s="80"/>
      <c r="E3" s="80"/>
      <c r="F3" s="80"/>
      <c r="G3" s="81"/>
    </row>
    <row r="4" spans="1:7" ht="22.5" customHeight="1" thickBot="1" x14ac:dyDescent="0.35">
      <c r="A4" s="87" t="s">
        <v>33</v>
      </c>
      <c r="B4" s="82"/>
      <c r="C4" s="82" t="s">
        <v>34</v>
      </c>
      <c r="D4" s="82"/>
      <c r="E4" s="82"/>
      <c r="F4" s="82"/>
      <c r="G4" s="83"/>
    </row>
    <row r="5" spans="1:7" ht="18.600000000000001" thickBot="1" x14ac:dyDescent="0.35">
      <c r="A5" s="61" t="s">
        <v>18</v>
      </c>
      <c r="B5" s="62"/>
      <c r="C5" s="62"/>
      <c r="D5" s="62"/>
      <c r="E5" s="62"/>
      <c r="F5" s="62"/>
      <c r="G5" s="63"/>
    </row>
    <row r="6" spans="1:7" ht="15" customHeight="1" x14ac:dyDescent="0.3">
      <c r="A6" s="64" t="s">
        <v>20</v>
      </c>
      <c r="B6" s="65"/>
      <c r="C6" s="70" t="s">
        <v>44</v>
      </c>
      <c r="D6" s="71"/>
      <c r="E6" s="72"/>
      <c r="F6" s="64" t="s">
        <v>19</v>
      </c>
      <c r="G6" s="68" t="s">
        <v>52</v>
      </c>
    </row>
    <row r="7" spans="1:7" ht="15" customHeight="1" thickBot="1" x14ac:dyDescent="0.35">
      <c r="A7" s="66"/>
      <c r="B7" s="67"/>
      <c r="C7" s="73"/>
      <c r="D7" s="74"/>
      <c r="E7" s="75"/>
      <c r="F7" s="66"/>
      <c r="G7" s="69"/>
    </row>
    <row r="8" spans="1:7" ht="22.5" customHeight="1" thickBot="1" x14ac:dyDescent="0.35">
      <c r="A8" s="40" t="s">
        <v>51</v>
      </c>
      <c r="B8" s="41"/>
      <c r="C8" s="41"/>
      <c r="D8" s="41"/>
      <c r="E8" s="41"/>
      <c r="F8" s="41"/>
      <c r="G8" s="42"/>
    </row>
    <row r="9" spans="1:7" ht="21" customHeight="1" thickBot="1" x14ac:dyDescent="0.35">
      <c r="A9" s="96" t="s">
        <v>21</v>
      </c>
      <c r="B9" s="97" t="s">
        <v>47</v>
      </c>
      <c r="C9" s="98" t="s">
        <v>0</v>
      </c>
      <c r="D9" s="97" t="s">
        <v>1</v>
      </c>
      <c r="E9" s="97" t="s">
        <v>2</v>
      </c>
      <c r="F9" s="97" t="s">
        <v>3</v>
      </c>
      <c r="G9" s="99" t="s">
        <v>4</v>
      </c>
    </row>
    <row r="10" spans="1:7" ht="21" customHeight="1" x14ac:dyDescent="0.3">
      <c r="A10" s="28">
        <v>1</v>
      </c>
      <c r="B10" s="100" t="s">
        <v>48</v>
      </c>
      <c r="C10" s="100" t="s">
        <v>53</v>
      </c>
      <c r="D10" s="101" t="s">
        <v>5</v>
      </c>
      <c r="E10" s="101">
        <v>2</v>
      </c>
      <c r="F10" s="30"/>
      <c r="G10" s="31"/>
    </row>
    <row r="11" spans="1:7" ht="21" customHeight="1" x14ac:dyDescent="0.3">
      <c r="A11" s="104">
        <v>2</v>
      </c>
      <c r="B11" s="102" t="s">
        <v>48</v>
      </c>
      <c r="C11" s="102" t="s">
        <v>54</v>
      </c>
      <c r="D11" s="1" t="s">
        <v>5</v>
      </c>
      <c r="E11" s="1">
        <v>3</v>
      </c>
      <c r="F11" s="103"/>
      <c r="G11" s="32"/>
    </row>
    <row r="12" spans="1:7" x14ac:dyDescent="0.3">
      <c r="A12" s="24" t="s">
        <v>6</v>
      </c>
      <c r="B12" s="43" t="s">
        <v>7</v>
      </c>
      <c r="C12" s="43"/>
      <c r="D12" s="25"/>
      <c r="E12" s="26"/>
      <c r="F12" s="26"/>
      <c r="G12" s="27">
        <f>SUM(G10,G11)</f>
        <v>0</v>
      </c>
    </row>
    <row r="13" spans="1:7" x14ac:dyDescent="0.3">
      <c r="A13" s="4" t="s">
        <v>10</v>
      </c>
      <c r="B13" s="91" t="s">
        <v>45</v>
      </c>
      <c r="C13" s="91"/>
      <c r="D13" s="2"/>
      <c r="E13" s="3"/>
      <c r="F13" s="3"/>
      <c r="G13" s="5">
        <f>G12*18%</f>
        <v>0</v>
      </c>
    </row>
    <row r="14" spans="1:7" ht="15" thickBot="1" x14ac:dyDescent="0.35">
      <c r="A14" s="7" t="s">
        <v>12</v>
      </c>
      <c r="B14" s="54" t="s">
        <v>13</v>
      </c>
      <c r="C14" s="54"/>
      <c r="D14" s="8"/>
      <c r="E14" s="9"/>
      <c r="F14" s="9"/>
      <c r="G14" s="10">
        <f>SUM(G12+G13)</f>
        <v>0</v>
      </c>
    </row>
    <row r="15" spans="1:7" ht="20.399999999999999" customHeight="1" thickBot="1" x14ac:dyDescent="0.35">
      <c r="A15" s="56" t="s">
        <v>8</v>
      </c>
      <c r="B15" s="57"/>
      <c r="C15" s="57"/>
      <c r="D15" s="57"/>
      <c r="E15" s="57"/>
      <c r="F15" s="57"/>
      <c r="G15" s="58"/>
    </row>
    <row r="16" spans="1:7" ht="16.5" customHeight="1" thickBot="1" x14ac:dyDescent="0.35">
      <c r="A16" s="18" t="s">
        <v>11</v>
      </c>
      <c r="B16" s="59" t="s">
        <v>9</v>
      </c>
      <c r="C16" s="59"/>
      <c r="D16" s="19" t="s">
        <v>1</v>
      </c>
      <c r="E16" s="19" t="s">
        <v>2</v>
      </c>
      <c r="F16" s="19" t="s">
        <v>3</v>
      </c>
      <c r="G16" s="20" t="s">
        <v>4</v>
      </c>
    </row>
    <row r="17" spans="1:7" ht="32.25" customHeight="1" x14ac:dyDescent="0.3">
      <c r="A17" s="28">
        <v>1</v>
      </c>
      <c r="B17" s="50" t="s">
        <v>55</v>
      </c>
      <c r="C17" s="51"/>
      <c r="D17" s="29" t="s">
        <v>5</v>
      </c>
      <c r="E17" s="37">
        <v>5</v>
      </c>
      <c r="F17" s="37">
        <v>1000</v>
      </c>
      <c r="G17" s="31">
        <f t="shared" ref="G17:G23" si="0">F17*E17</f>
        <v>5000</v>
      </c>
    </row>
    <row r="18" spans="1:7" ht="36" customHeight="1" x14ac:dyDescent="0.3">
      <c r="A18" s="104">
        <v>2</v>
      </c>
      <c r="B18" s="94" t="s">
        <v>59</v>
      </c>
      <c r="C18" s="95"/>
      <c r="D18" s="17" t="s">
        <v>5</v>
      </c>
      <c r="E18" s="21">
        <v>5</v>
      </c>
      <c r="F18" s="21">
        <v>1750</v>
      </c>
      <c r="G18" s="15">
        <f t="shared" si="0"/>
        <v>8750</v>
      </c>
    </row>
    <row r="19" spans="1:7" ht="21" customHeight="1" x14ac:dyDescent="0.3">
      <c r="A19" s="104">
        <v>3</v>
      </c>
      <c r="B19" s="92" t="s">
        <v>49</v>
      </c>
      <c r="C19" s="93"/>
      <c r="D19" s="1" t="s">
        <v>17</v>
      </c>
      <c r="E19" s="21">
        <v>98</v>
      </c>
      <c r="F19" s="21">
        <v>1100</v>
      </c>
      <c r="G19" s="15">
        <f t="shared" si="0"/>
        <v>107800</v>
      </c>
    </row>
    <row r="20" spans="1:7" ht="19.8" customHeight="1" x14ac:dyDescent="0.3">
      <c r="A20" s="104">
        <v>4</v>
      </c>
      <c r="B20" s="60" t="s">
        <v>46</v>
      </c>
      <c r="C20" s="60"/>
      <c r="D20" s="1" t="s">
        <v>17</v>
      </c>
      <c r="E20" s="21">
        <v>110</v>
      </c>
      <c r="F20" s="21">
        <v>220</v>
      </c>
      <c r="G20" s="15">
        <f t="shared" si="0"/>
        <v>24200</v>
      </c>
    </row>
    <row r="21" spans="1:7" ht="18" customHeight="1" x14ac:dyDescent="0.3">
      <c r="A21" s="104">
        <v>5</v>
      </c>
      <c r="B21" s="92" t="s">
        <v>50</v>
      </c>
      <c r="C21" s="93"/>
      <c r="D21" s="1" t="s">
        <v>17</v>
      </c>
      <c r="E21" s="23">
        <v>65</v>
      </c>
      <c r="F21" s="16">
        <v>160</v>
      </c>
      <c r="G21" s="15">
        <f t="shared" si="0"/>
        <v>10400</v>
      </c>
    </row>
    <row r="22" spans="1:7" ht="18" customHeight="1" x14ac:dyDescent="0.3">
      <c r="A22" s="104">
        <v>6</v>
      </c>
      <c r="B22" s="92" t="s">
        <v>56</v>
      </c>
      <c r="C22" s="93"/>
      <c r="D22" s="17" t="s">
        <v>5</v>
      </c>
      <c r="E22" s="23">
        <v>5</v>
      </c>
      <c r="F22" s="16">
        <v>1300</v>
      </c>
      <c r="G22" s="32">
        <f t="shared" si="0"/>
        <v>6500</v>
      </c>
    </row>
    <row r="23" spans="1:7" ht="18" customHeight="1" thickBot="1" x14ac:dyDescent="0.35">
      <c r="A23" s="38">
        <v>7</v>
      </c>
      <c r="B23" s="105" t="s">
        <v>57</v>
      </c>
      <c r="C23" s="106"/>
      <c r="D23" s="39" t="s">
        <v>58</v>
      </c>
      <c r="E23" s="22">
        <v>1</v>
      </c>
      <c r="F23" s="22">
        <v>5500</v>
      </c>
      <c r="G23" s="33">
        <f t="shared" si="0"/>
        <v>5500</v>
      </c>
    </row>
    <row r="24" spans="1:7" ht="19.8" customHeight="1" x14ac:dyDescent="0.3">
      <c r="A24" s="36" t="s">
        <v>22</v>
      </c>
      <c r="B24" s="55" t="s">
        <v>16</v>
      </c>
      <c r="C24" s="55"/>
      <c r="D24" s="55"/>
      <c r="E24" s="34"/>
      <c r="F24" s="34"/>
      <c r="G24" s="35">
        <f>SUM(G17:G23)</f>
        <v>168150</v>
      </c>
    </row>
    <row r="25" spans="1:7" ht="18" customHeight="1" x14ac:dyDescent="0.3">
      <c r="A25" s="11" t="s">
        <v>23</v>
      </c>
      <c r="B25" s="52" t="s">
        <v>15</v>
      </c>
      <c r="C25" s="52"/>
      <c r="D25" s="52"/>
      <c r="E25" s="13"/>
      <c r="F25" s="13"/>
      <c r="G25" s="12">
        <f>G24*18%</f>
        <v>30267</v>
      </c>
    </row>
    <row r="26" spans="1:7" ht="18" customHeight="1" x14ac:dyDescent="0.3">
      <c r="A26" s="11" t="s">
        <v>24</v>
      </c>
      <c r="B26" s="53" t="s">
        <v>14</v>
      </c>
      <c r="C26" s="53"/>
      <c r="D26" s="53"/>
      <c r="E26" s="13"/>
      <c r="F26" s="13"/>
      <c r="G26" s="12">
        <f>SUM(G24:G25)</f>
        <v>198417</v>
      </c>
    </row>
    <row r="27" spans="1:7" x14ac:dyDescent="0.3">
      <c r="A27" s="44" t="s">
        <v>25</v>
      </c>
      <c r="B27" s="48" t="s">
        <v>26</v>
      </c>
      <c r="C27" s="48"/>
      <c r="D27" s="48"/>
      <c r="E27" s="13"/>
      <c r="F27" s="13"/>
      <c r="G27" s="46">
        <f>SUM(G14+G26)</f>
        <v>198417</v>
      </c>
    </row>
    <row r="28" spans="1:7" ht="15" thickBot="1" x14ac:dyDescent="0.35">
      <c r="A28" s="45"/>
      <c r="B28" s="49"/>
      <c r="C28" s="49"/>
      <c r="D28" s="49"/>
      <c r="E28" s="14"/>
      <c r="F28" s="14"/>
      <c r="G28" s="47"/>
    </row>
    <row r="30" spans="1:7" ht="15.6" x14ac:dyDescent="0.3">
      <c r="A30" s="89" t="s">
        <v>35</v>
      </c>
      <c r="B30" s="89"/>
      <c r="C30" s="89"/>
      <c r="D30" s="89"/>
      <c r="E30" s="89"/>
      <c r="F30" s="89"/>
    </row>
    <row r="31" spans="1:7" ht="15.6" x14ac:dyDescent="0.3">
      <c r="A31" s="6">
        <v>1</v>
      </c>
      <c r="B31" s="88" t="s">
        <v>36</v>
      </c>
      <c r="C31" s="88"/>
      <c r="D31" s="88"/>
      <c r="E31" s="88"/>
      <c r="F31" s="88"/>
    </row>
    <row r="32" spans="1:7" ht="15.6" x14ac:dyDescent="0.3">
      <c r="A32" s="6">
        <v>2</v>
      </c>
      <c r="B32" s="90" t="s">
        <v>37</v>
      </c>
      <c r="C32" s="90"/>
      <c r="D32" s="90"/>
      <c r="E32" s="90"/>
      <c r="F32" s="90"/>
    </row>
    <row r="33" spans="1:6" ht="15.6" x14ac:dyDescent="0.3">
      <c r="A33" s="6">
        <v>3</v>
      </c>
      <c r="B33" s="90" t="s">
        <v>38</v>
      </c>
      <c r="C33" s="90"/>
      <c r="D33" s="90"/>
      <c r="E33" s="90"/>
      <c r="F33" s="90"/>
    </row>
    <row r="34" spans="1:6" ht="32.1" customHeight="1" x14ac:dyDescent="0.3">
      <c r="A34" s="6">
        <v>4</v>
      </c>
      <c r="B34" s="90" t="s">
        <v>39</v>
      </c>
      <c r="C34" s="90"/>
      <c r="D34" s="90"/>
      <c r="E34" s="90"/>
      <c r="F34" s="90"/>
    </row>
    <row r="35" spans="1:6" ht="15.6" x14ac:dyDescent="0.3">
      <c r="A35" s="6">
        <v>5</v>
      </c>
      <c r="B35" s="88" t="s">
        <v>42</v>
      </c>
      <c r="C35" s="88"/>
      <c r="D35" s="88"/>
      <c r="E35" s="88"/>
      <c r="F35" s="88"/>
    </row>
    <row r="36" spans="1:6" ht="15.6" x14ac:dyDescent="0.3">
      <c r="A36" s="6">
        <v>6</v>
      </c>
      <c r="B36" s="88" t="s">
        <v>40</v>
      </c>
      <c r="C36" s="88"/>
      <c r="D36" s="88"/>
      <c r="E36" s="88"/>
      <c r="F36" s="88"/>
    </row>
    <row r="37" spans="1:6" ht="15.6" x14ac:dyDescent="0.3">
      <c r="A37" s="6">
        <v>7</v>
      </c>
      <c r="B37" s="88" t="s">
        <v>41</v>
      </c>
      <c r="C37" s="88"/>
      <c r="D37" s="88"/>
      <c r="E37" s="88"/>
      <c r="F37" s="88"/>
    </row>
    <row r="38" spans="1:6" ht="15.6" x14ac:dyDescent="0.3">
      <c r="A38" s="6">
        <v>8</v>
      </c>
      <c r="B38" s="88" t="s">
        <v>43</v>
      </c>
      <c r="C38" s="88"/>
      <c r="D38" s="88"/>
      <c r="E38" s="88"/>
      <c r="F38" s="88"/>
    </row>
  </sheetData>
  <mergeCells count="41">
    <mergeCell ref="B22:C22"/>
    <mergeCell ref="B23:C23"/>
    <mergeCell ref="B18:C18"/>
    <mergeCell ref="B19:C19"/>
    <mergeCell ref="B21:C21"/>
    <mergeCell ref="B36:F36"/>
    <mergeCell ref="B37:F37"/>
    <mergeCell ref="B38:F38"/>
    <mergeCell ref="A30:F30"/>
    <mergeCell ref="B31:F31"/>
    <mergeCell ref="B32:F32"/>
    <mergeCell ref="B33:F33"/>
    <mergeCell ref="B34:F34"/>
    <mergeCell ref="B35:F3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2:C12"/>
    <mergeCell ref="A27:A28"/>
    <mergeCell ref="G27:G28"/>
    <mergeCell ref="B27:D28"/>
    <mergeCell ref="B17:C17"/>
    <mergeCell ref="B25:D25"/>
    <mergeCell ref="B26:D26"/>
    <mergeCell ref="B14:C14"/>
    <mergeCell ref="B24:D24"/>
    <mergeCell ref="A15:G15"/>
    <mergeCell ref="B16:C16"/>
    <mergeCell ref="B13:C13"/>
    <mergeCell ref="B20:C20"/>
  </mergeCells>
  <hyperlinks>
    <hyperlink ref="B2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2026-07-07T11:21:36Z</dcterms:modified>
</cp:coreProperties>
</file>