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6A395163-E0E3-4E63-B322-7D6E948ED7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6" i="1"/>
  <c r="G10" i="1"/>
  <c r="G11" i="1" s="1"/>
  <c r="G12" i="1" l="1"/>
  <c r="G13" i="1" s="1"/>
  <c r="G39" i="1" l="1"/>
</calcChain>
</file>

<file path=xl/sharedStrings.xml><?xml version="1.0" encoding="utf-8"?>
<sst xmlns="http://schemas.openxmlformats.org/spreadsheetml/2006/main" count="93" uniqueCount="71">
  <si>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</si>
  <si>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</si>
  <si>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</si>
  <si>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</si>
  <si>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</si>
  <si>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</si>
  <si>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</si>
  <si>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</si>
  <si>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</si>
  <si>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</si>
  <si>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</si>
  <si>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</si>
  <si>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</si>
  <si>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</si>
  <si>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</si>
  <si>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</si>
  <si>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</si>
  <si>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</si>
  <si>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</si>
  <si>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</si>
  <si>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</si>
  <si>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</si>
  <si>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</si>
  <si>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</si>
  <si>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</si>
  <si>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</si>
  <si>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</si>
  <si>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</si>
  <si>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</si>
  <si>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</si>
  <si>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</si>
  <si>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</si>
  <si>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</si>
  <si>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</si>
  <si>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</si>
  <si>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</si>
  <si>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</si>
  <si>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</si>
  <si>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</si>
  <si>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</si>
  <si>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</si>
  <si>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</si>
  <si>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</si>
  <si>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</si>
  <si>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</si>
  <si>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</si>
  <si>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Lifting Shifting</t>
  </si>
  <si>
    <t>Transportation of units from old office to new office</t>
  </si>
  <si>
    <t>L/S</t>
  </si>
  <si>
    <t>Refrigeration Piping for Hi Wall Unit - 1.0 TR</t>
  </si>
  <si>
    <t>Refrigeration Piping for Cassette Unit - 1.5 TR &amp; 2.0 TR</t>
  </si>
  <si>
    <t>Drain Pipe 25mm Thick Hard PVC</t>
  </si>
  <si>
    <t>AC Servicing of Hi Wall Existing Unit</t>
  </si>
  <si>
    <t>AC Servicing of Cassette Existing Unit</t>
  </si>
  <si>
    <t>ICICI Home Finance Company Limited</t>
  </si>
  <si>
    <t>Site Address: - New Branch : S V Prime, S NO.149/C plot No 15 ,S V Prime, 2nd Floor Above Nexa Showroom, Hotgi Road Solapur, -413003</t>
  </si>
  <si>
    <t>Dismantling of Existing Hi Wall Unit - 1.0 TR, 1.5 TR &amp; 1.8 TR</t>
  </si>
  <si>
    <t>Dismantling of Existing Cassette Unit - 2.0 TR</t>
  </si>
  <si>
    <t>Standard Installation, Pressure Testing, Vacummizing, Testing &amp; Commissioning of Hi Wall Unit - 1.0 TR, 1.5 TR &amp; 1.8 TR (Existing Unit)</t>
  </si>
  <si>
    <t>Standard Installation, Pressure Testing, Vacummizing, Testing &amp; Commissioning of Cassette Unit - 2.0 TR (Existing Unit)</t>
  </si>
  <si>
    <t>Standard Installation, Pressure Testing, Vacummizing, Testing &amp; Commissioning of Hi Wall Unit - 1.8 TR (New Unit)</t>
  </si>
  <si>
    <t xml:space="preserve">Outdoor Unit Existing Stand Fabrication Modification </t>
  </si>
  <si>
    <t>Note:- If Required</t>
  </si>
  <si>
    <t>AC Gas Top-Up (Cassette Unit) - 2.0 TR</t>
  </si>
  <si>
    <t>AC Gas Top-Up (Hi Wall Unit) -  1.0 TR, 1.5 TR &amp; 1.8 TR</t>
  </si>
  <si>
    <t>Core Cutting</t>
  </si>
  <si>
    <t>Chiseling Work</t>
  </si>
  <si>
    <t>Cable Tray</t>
  </si>
  <si>
    <t>Supply &amp; Installation of Drain Pump</t>
  </si>
  <si>
    <t>1.8 TR Hi Wall Unit (New)</t>
  </si>
  <si>
    <t>06.06.2024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</si>
</sst>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41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7" bestFit="1" customWidth="1"/>
  </cols>
  <sheetData>
    <row r="1" spans="1:7" ht="28.2" x14ac:dyDescent="0.3">
      <c r="A1" s="77" t="s">
        <v>29</v>
      </c>
      <c r="B1" s="69"/>
      <c r="C1" s="69" t="s">
        <v>30</v>
      </c>
      <c r="D1" s="69"/>
      <c r="E1" s="69"/>
      <c r="F1" s="69"/>
      <c r="G1" s="70"/>
    </row>
    <row r="2" spans="1:7" ht="27" x14ac:dyDescent="0.3">
      <c r="A2" s="78" t="s">
        <v>31</v>
      </c>
      <c r="B2" s="71"/>
      <c r="C2" s="71" t="s">
        <v>32</v>
      </c>
      <c r="D2" s="71"/>
      <c r="E2" s="71"/>
      <c r="F2" s="71"/>
      <c r="G2" s="72"/>
    </row>
    <row r="3" spans="1:7" ht="21" customHeight="1" x14ac:dyDescent="0.3">
      <c r="A3" s="79" t="s">
        <v>33</v>
      </c>
      <c r="B3" s="73"/>
      <c r="C3" s="73" t="s">
        <v>34</v>
      </c>
      <c r="D3" s="73"/>
      <c r="E3" s="73"/>
      <c r="F3" s="73"/>
      <c r="G3" s="74"/>
    </row>
    <row r="4" spans="1:7" ht="22.5" customHeight="1" thickBot="1" x14ac:dyDescent="0.35">
      <c r="A4" s="80" t="s">
        <v>35</v>
      </c>
      <c r="B4" s="75"/>
      <c r="C4" s="75" t="s">
        <v>36</v>
      </c>
      <c r="D4" s="75"/>
      <c r="E4" s="75"/>
      <c r="F4" s="75"/>
      <c r="G4" s="76"/>
    </row>
    <row r="5" spans="1:7" ht="18.600000000000001" thickBot="1" x14ac:dyDescent="0.35">
      <c r="A5" s="52" t="s">
        <v>20</v>
      </c>
      <c r="B5" s="53"/>
      <c r="C5" s="53"/>
      <c r="D5" s="53"/>
      <c r="E5" s="53"/>
      <c r="F5" s="53"/>
      <c r="G5" s="54"/>
    </row>
    <row r="6" spans="1:7" ht="15" customHeight="1" x14ac:dyDescent="0.3">
      <c r="A6" s="55" t="s">
        <v>22</v>
      </c>
      <c r="B6" s="56"/>
      <c r="C6" s="63" t="s">
        <v>54</v>
      </c>
      <c r="D6" s="64"/>
      <c r="E6" s="65"/>
      <c r="F6" s="59" t="s">
        <v>21</v>
      </c>
      <c r="G6" s="61" t="s">
        <v>70</v>
      </c>
    </row>
    <row r="7" spans="1:7" ht="15" customHeight="1" thickBot="1" x14ac:dyDescent="0.35">
      <c r="A7" s="57"/>
      <c r="B7" s="58"/>
      <c r="C7" s="66"/>
      <c r="D7" s="67"/>
      <c r="E7" s="68"/>
      <c r="F7" s="60"/>
      <c r="G7" s="62"/>
    </row>
    <row r="8" spans="1:7" ht="22.5" customHeight="1" thickBot="1" x14ac:dyDescent="0.35">
      <c r="A8" s="35" t="s">
        <v>55</v>
      </c>
      <c r="B8" s="36"/>
      <c r="C8" s="36"/>
      <c r="D8" s="36"/>
      <c r="E8" s="36"/>
      <c r="F8" s="36"/>
      <c r="G8" s="37"/>
    </row>
    <row r="9" spans="1:7" ht="18.600000000000001" customHeight="1" thickBot="1" x14ac:dyDescent="0.35">
      <c r="A9" s="28" t="s">
        <v>23</v>
      </c>
      <c r="B9" s="85" t="s">
        <v>0</v>
      </c>
      <c r="C9" s="85"/>
      <c r="D9" s="28" t="s">
        <v>1</v>
      </c>
      <c r="E9" s="27" t="s">
        <v>2</v>
      </c>
      <c r="F9" s="28" t="s">
        <v>3</v>
      </c>
      <c r="G9" s="28" t="s">
        <v>4</v>
      </c>
    </row>
    <row r="10" spans="1:7" ht="18" customHeight="1" thickBot="1" x14ac:dyDescent="0.35">
      <c r="A10" s="2">
        <v>1</v>
      </c>
      <c r="B10" s="86" t="s">
        <v>69</v>
      </c>
      <c r="C10" s="87"/>
      <c r="D10" s="2" t="s">
        <v>5</v>
      </c>
      <c r="E10" s="2">
        <v>1</v>
      </c>
      <c r="F10" s="26"/>
      <c r="G10" s="14">
        <f>F10*E10</f>
        <v>0</v>
      </c>
    </row>
    <row r="11" spans="1:7" x14ac:dyDescent="0.3">
      <c r="A11" s="15" t="s">
        <v>6</v>
      </c>
      <c r="B11" s="38" t="s">
        <v>7</v>
      </c>
      <c r="C11" s="38"/>
      <c r="D11" s="16"/>
      <c r="E11" s="17"/>
      <c r="F11" s="17"/>
      <c r="G11" s="18">
        <f>SUM(G10)</f>
        <v>0</v>
      </c>
    </row>
    <row r="12" spans="1:7" x14ac:dyDescent="0.3">
      <c r="A12" s="6" t="s">
        <v>10</v>
      </c>
      <c r="B12" s="89" t="s">
        <v>12</v>
      </c>
      <c r="C12" s="89"/>
      <c r="D12" s="3"/>
      <c r="E12" s="4"/>
      <c r="F12" s="4"/>
      <c r="G12" s="7">
        <f>G11*28%</f>
        <v>0</v>
      </c>
    </row>
    <row r="13" spans="1:7" ht="15" thickBot="1" x14ac:dyDescent="0.35">
      <c r="A13" s="19" t="s">
        <v>13</v>
      </c>
      <c r="B13" s="88" t="s">
        <v>14</v>
      </c>
      <c r="C13" s="88"/>
      <c r="D13" s="20"/>
      <c r="E13" s="21"/>
      <c r="F13" s="21"/>
      <c r="G13" s="22">
        <f>SUM(G11:G12)</f>
        <v>0</v>
      </c>
    </row>
    <row r="14" spans="1:7" ht="20.55" customHeight="1" thickBot="1" x14ac:dyDescent="0.35">
      <c r="A14" s="40" t="s">
        <v>8</v>
      </c>
      <c r="B14" s="41"/>
      <c r="C14" s="41"/>
      <c r="D14" s="41"/>
      <c r="E14" s="41"/>
      <c r="F14" s="41"/>
      <c r="G14" s="42"/>
    </row>
    <row r="15" spans="1:7" ht="21.6" customHeight="1" thickBot="1" x14ac:dyDescent="0.35">
      <c r="A15" s="29" t="s">
        <v>11</v>
      </c>
      <c r="B15" s="83" t="s">
        <v>9</v>
      </c>
      <c r="C15" s="84"/>
      <c r="D15" s="28" t="s">
        <v>1</v>
      </c>
      <c r="E15" s="28" t="s">
        <v>2</v>
      </c>
      <c r="F15" s="28" t="s">
        <v>3</v>
      </c>
      <c r="G15" s="28" t="s">
        <v>4</v>
      </c>
    </row>
    <row r="16" spans="1:7" ht="20.399999999999999" customHeight="1" x14ac:dyDescent="0.3">
      <c r="A16" s="5">
        <v>1</v>
      </c>
      <c r="B16" s="49" t="s">
        <v>57</v>
      </c>
      <c r="C16" s="50"/>
      <c r="D16" s="2" t="s">
        <v>5</v>
      </c>
      <c r="E16" s="1">
        <v>2</v>
      </c>
      <c r="F16" s="1">
        <v>1500</v>
      </c>
      <c r="G16" s="14">
        <f>F16*E16</f>
        <v>3000</v>
      </c>
    </row>
    <row r="17" spans="1:8" ht="22.8" customHeight="1" x14ac:dyDescent="0.3">
      <c r="A17" s="13">
        <v>2</v>
      </c>
      <c r="B17" s="49" t="s">
        <v>56</v>
      </c>
      <c r="C17" s="50"/>
      <c r="D17" s="2" t="s">
        <v>5</v>
      </c>
      <c r="E17" s="1">
        <v>4</v>
      </c>
      <c r="F17" s="1">
        <v>1000</v>
      </c>
      <c r="G17" s="14">
        <f t="shared" ref="G17:G35" si="0">F17*E17</f>
        <v>4000</v>
      </c>
    </row>
    <row r="18" spans="1:8" ht="31.2" customHeight="1" x14ac:dyDescent="0.3">
      <c r="A18" s="5">
        <v>3</v>
      </c>
      <c r="B18" s="49" t="s">
        <v>58</v>
      </c>
      <c r="C18" s="50"/>
      <c r="D18" s="2" t="s">
        <v>5</v>
      </c>
      <c r="E18" s="1">
        <v>4</v>
      </c>
      <c r="F18" s="1">
        <v>1500</v>
      </c>
      <c r="G18" s="14">
        <f t="shared" si="0"/>
        <v>6000</v>
      </c>
    </row>
    <row r="19" spans="1:8" ht="31.2" customHeight="1" x14ac:dyDescent="0.3">
      <c r="A19" s="5">
        <v>4</v>
      </c>
      <c r="B19" s="49" t="s">
        <v>60</v>
      </c>
      <c r="C19" s="50"/>
      <c r="D19" s="2" t="s">
        <v>5</v>
      </c>
      <c r="E19" s="1">
        <v>1</v>
      </c>
      <c r="F19" s="1">
        <v>1500</v>
      </c>
      <c r="G19" s="14">
        <f t="shared" si="0"/>
        <v>1500</v>
      </c>
    </row>
    <row r="20" spans="1:8" ht="31.2" customHeight="1" x14ac:dyDescent="0.3">
      <c r="A20" s="13">
        <v>5</v>
      </c>
      <c r="B20" s="49" t="s">
        <v>59</v>
      </c>
      <c r="C20" s="50"/>
      <c r="D20" s="2" t="s">
        <v>5</v>
      </c>
      <c r="E20" s="1">
        <v>2</v>
      </c>
      <c r="F20" s="1">
        <v>2500</v>
      </c>
      <c r="G20" s="14">
        <f t="shared" si="0"/>
        <v>5000</v>
      </c>
    </row>
    <row r="21" spans="1:8" ht="14.55" customHeight="1" x14ac:dyDescent="0.3">
      <c r="A21" s="5">
        <v>6</v>
      </c>
      <c r="B21" s="51" t="s">
        <v>49</v>
      </c>
      <c r="C21" s="51"/>
      <c r="D21" s="2" t="s">
        <v>18</v>
      </c>
      <c r="E21" s="1">
        <v>35</v>
      </c>
      <c r="F21" s="1">
        <v>850</v>
      </c>
      <c r="G21" s="14">
        <f t="shared" si="0"/>
        <v>29750</v>
      </c>
    </row>
    <row r="22" spans="1:8" ht="14.55" customHeight="1" x14ac:dyDescent="0.3">
      <c r="A22" s="5">
        <v>7</v>
      </c>
      <c r="B22" s="51" t="s">
        <v>50</v>
      </c>
      <c r="C22" s="51"/>
      <c r="D22" s="2" t="s">
        <v>18</v>
      </c>
      <c r="E22" s="1">
        <v>115</v>
      </c>
      <c r="F22" s="1">
        <v>950</v>
      </c>
      <c r="G22" s="14">
        <f t="shared" si="0"/>
        <v>109250</v>
      </c>
    </row>
    <row r="23" spans="1:8" ht="15" customHeight="1" x14ac:dyDescent="0.3">
      <c r="A23" s="13">
        <v>8</v>
      </c>
      <c r="B23" s="49" t="s">
        <v>19</v>
      </c>
      <c r="C23" s="50"/>
      <c r="D23" s="2" t="s">
        <v>18</v>
      </c>
      <c r="E23" s="1">
        <v>165</v>
      </c>
      <c r="F23" s="1">
        <v>155</v>
      </c>
      <c r="G23" s="14">
        <f t="shared" si="0"/>
        <v>25575</v>
      </c>
    </row>
    <row r="24" spans="1:8" ht="15" customHeight="1" thickBot="1" x14ac:dyDescent="0.35">
      <c r="A24" s="5">
        <v>9</v>
      </c>
      <c r="B24" s="49" t="s">
        <v>51</v>
      </c>
      <c r="C24" s="50"/>
      <c r="D24" s="2" t="s">
        <v>18</v>
      </c>
      <c r="E24" s="1">
        <v>75</v>
      </c>
      <c r="F24" s="1">
        <v>150</v>
      </c>
      <c r="G24" s="14">
        <f t="shared" si="0"/>
        <v>11250</v>
      </c>
    </row>
    <row r="25" spans="1:8" ht="15" customHeight="1" thickBot="1" x14ac:dyDescent="0.35">
      <c r="A25" s="5">
        <v>10</v>
      </c>
      <c r="B25" s="49" t="s">
        <v>61</v>
      </c>
      <c r="C25" s="50"/>
      <c r="D25" s="2" t="s">
        <v>48</v>
      </c>
      <c r="E25" s="1">
        <v>1</v>
      </c>
      <c r="F25" s="1">
        <v>7500</v>
      </c>
      <c r="G25" s="14">
        <f t="shared" si="0"/>
        <v>7500</v>
      </c>
      <c r="H25" s="30" t="s">
        <v>62</v>
      </c>
    </row>
    <row r="26" spans="1:8" ht="15" customHeight="1" x14ac:dyDescent="0.3">
      <c r="A26" s="13">
        <v>11</v>
      </c>
      <c r="B26" s="49" t="s">
        <v>52</v>
      </c>
      <c r="C26" s="50"/>
      <c r="D26" s="2" t="s">
        <v>5</v>
      </c>
      <c r="E26" s="1">
        <v>4</v>
      </c>
      <c r="F26" s="1">
        <v>750</v>
      </c>
      <c r="G26" s="14">
        <f t="shared" si="0"/>
        <v>3000</v>
      </c>
    </row>
    <row r="27" spans="1:8" ht="15" customHeight="1" x14ac:dyDescent="0.3">
      <c r="A27" s="5">
        <v>12</v>
      </c>
      <c r="B27" s="49" t="s">
        <v>53</v>
      </c>
      <c r="C27" s="50"/>
      <c r="D27" s="2" t="s">
        <v>5</v>
      </c>
      <c r="E27" s="1">
        <v>2</v>
      </c>
      <c r="F27" s="1">
        <v>1250</v>
      </c>
      <c r="G27" s="14">
        <f t="shared" si="0"/>
        <v>2500</v>
      </c>
    </row>
    <row r="28" spans="1:8" ht="15" customHeight="1" x14ac:dyDescent="0.3">
      <c r="A28" s="5">
        <v>13</v>
      </c>
      <c r="B28" s="49" t="s">
        <v>64</v>
      </c>
      <c r="C28" s="50"/>
      <c r="D28" s="2" t="s">
        <v>5</v>
      </c>
      <c r="E28" s="1">
        <v>4</v>
      </c>
      <c r="F28" s="1">
        <v>950</v>
      </c>
      <c r="G28" s="14">
        <f t="shared" si="0"/>
        <v>3800</v>
      </c>
    </row>
    <row r="29" spans="1:8" ht="15" customHeight="1" x14ac:dyDescent="0.3">
      <c r="A29" s="13">
        <v>14</v>
      </c>
      <c r="B29" s="49" t="s">
        <v>63</v>
      </c>
      <c r="C29" s="50"/>
      <c r="D29" s="2" t="s">
        <v>5</v>
      </c>
      <c r="E29" s="1">
        <v>2</v>
      </c>
      <c r="F29" s="1">
        <v>1550</v>
      </c>
      <c r="G29" s="14">
        <f t="shared" si="0"/>
        <v>3100</v>
      </c>
      <c r="H29" s="31"/>
    </row>
    <row r="30" spans="1:8" ht="15" customHeight="1" x14ac:dyDescent="0.3">
      <c r="A30" s="5">
        <v>15</v>
      </c>
      <c r="B30" s="49" t="s">
        <v>68</v>
      </c>
      <c r="C30" s="50"/>
      <c r="D30" s="2" t="s">
        <v>5</v>
      </c>
      <c r="E30" s="1">
        <v>1</v>
      </c>
      <c r="F30" s="1">
        <v>5500</v>
      </c>
      <c r="G30" s="14">
        <f t="shared" si="0"/>
        <v>5500</v>
      </c>
    </row>
    <row r="31" spans="1:8" ht="15" customHeight="1" x14ac:dyDescent="0.3">
      <c r="A31" s="5">
        <v>16</v>
      </c>
      <c r="B31" s="49" t="s">
        <v>46</v>
      </c>
      <c r="C31" s="50"/>
      <c r="D31" s="2" t="s">
        <v>48</v>
      </c>
      <c r="E31" s="1">
        <v>1</v>
      </c>
      <c r="F31" s="1">
        <v>3500</v>
      </c>
      <c r="G31" s="14">
        <f t="shared" si="0"/>
        <v>3500</v>
      </c>
    </row>
    <row r="32" spans="1:8" ht="15" customHeight="1" x14ac:dyDescent="0.3">
      <c r="A32" s="13">
        <v>17</v>
      </c>
      <c r="B32" s="49" t="s">
        <v>47</v>
      </c>
      <c r="C32" s="50"/>
      <c r="D32" s="2" t="s">
        <v>48</v>
      </c>
      <c r="E32" s="1">
        <v>1</v>
      </c>
      <c r="F32" s="1">
        <v>3500</v>
      </c>
      <c r="G32" s="14">
        <f t="shared" si="0"/>
        <v>3500</v>
      </c>
    </row>
    <row r="33" spans="1:7" ht="15" customHeight="1" x14ac:dyDescent="0.3">
      <c r="A33" s="5">
        <v>18</v>
      </c>
      <c r="B33" s="49" t="s">
        <v>67</v>
      </c>
      <c r="C33" s="50"/>
      <c r="D33" s="2" t="s">
        <v>18</v>
      </c>
      <c r="E33" s="1">
        <v>50</v>
      </c>
      <c r="F33" s="1">
        <v>650</v>
      </c>
      <c r="G33" s="14">
        <f t="shared" si="0"/>
        <v>32500</v>
      </c>
    </row>
    <row r="34" spans="1:7" ht="15" customHeight="1" x14ac:dyDescent="0.3">
      <c r="A34" s="5">
        <v>19</v>
      </c>
      <c r="B34" s="49" t="s">
        <v>65</v>
      </c>
      <c r="C34" s="50"/>
      <c r="D34" s="2" t="s">
        <v>5</v>
      </c>
      <c r="E34" s="1">
        <v>3</v>
      </c>
      <c r="F34" s="1">
        <v>2000</v>
      </c>
      <c r="G34" s="14">
        <f t="shared" si="0"/>
        <v>6000</v>
      </c>
    </row>
    <row r="35" spans="1:7" ht="15" customHeight="1" thickBot="1" x14ac:dyDescent="0.35">
      <c r="A35" s="13">
        <v>20</v>
      </c>
      <c r="B35" s="49" t="s">
        <v>66</v>
      </c>
      <c r="C35" s="50"/>
      <c r="D35" s="2" t="s">
        <v>18</v>
      </c>
      <c r="E35" s="1">
        <v>45</v>
      </c>
      <c r="F35" s="1">
        <v>150</v>
      </c>
      <c r="G35" s="14">
        <f t="shared" si="0"/>
        <v>6750</v>
      </c>
    </row>
    <row r="36" spans="1:7" x14ac:dyDescent="0.3">
      <c r="A36" s="23" t="s">
        <v>24</v>
      </c>
      <c r="B36" s="39" t="s">
        <v>17</v>
      </c>
      <c r="C36" s="39"/>
      <c r="D36" s="39"/>
      <c r="E36" s="24"/>
      <c r="F36" s="24"/>
      <c r="G36" s="25">
        <f>SUM(G16:G35)</f>
        <v>272975</v>
      </c>
    </row>
    <row r="37" spans="1:7" x14ac:dyDescent="0.3">
      <c r="A37" s="9" t="s">
        <v>25</v>
      </c>
      <c r="B37" s="81" t="s">
        <v>16</v>
      </c>
      <c r="C37" s="81"/>
      <c r="D37" s="81"/>
      <c r="E37" s="11"/>
      <c r="F37" s="11"/>
      <c r="G37" s="10">
        <f>G36*18%</f>
        <v>49135.5</v>
      </c>
    </row>
    <row r="38" spans="1:7" x14ac:dyDescent="0.3">
      <c r="A38" s="9" t="s">
        <v>26</v>
      </c>
      <c r="B38" s="82" t="s">
        <v>15</v>
      </c>
      <c r="C38" s="82"/>
      <c r="D38" s="82"/>
      <c r="E38" s="11"/>
      <c r="F38" s="11"/>
      <c r="G38" s="10">
        <f>SUM(G36:G37)</f>
        <v>322110.5</v>
      </c>
    </row>
    <row r="39" spans="1:7" x14ac:dyDescent="0.3">
      <c r="A39" s="43" t="s">
        <v>27</v>
      </c>
      <c r="B39" s="47" t="s">
        <v>28</v>
      </c>
      <c r="C39" s="47"/>
      <c r="D39" s="47"/>
      <c r="E39" s="11"/>
      <c r="F39" s="11"/>
      <c r="G39" s="45">
        <f>SUM(G13+G38)</f>
        <v>322110.5</v>
      </c>
    </row>
    <row r="40" spans="1:7" ht="15" thickBot="1" x14ac:dyDescent="0.35">
      <c r="A40" s="44"/>
      <c r="B40" s="48"/>
      <c r="C40" s="48"/>
      <c r="D40" s="48"/>
      <c r="E40" s="12"/>
      <c r="F40" s="12"/>
      <c r="G40" s="46"/>
    </row>
    <row r="42" spans="1:7" ht="15.6" x14ac:dyDescent="0.3">
      <c r="A42" s="33" t="s">
        <v>37</v>
      </c>
      <c r="B42" s="33"/>
      <c r="C42" s="33"/>
      <c r="D42" s="33"/>
      <c r="E42" s="33"/>
      <c r="F42" s="33"/>
    </row>
    <row r="43" spans="1:7" ht="15.6" x14ac:dyDescent="0.3">
      <c r="A43" s="8">
        <v>1</v>
      </c>
      <c r="B43" s="32" t="s">
        <v>38</v>
      </c>
      <c r="C43" s="32"/>
      <c r="D43" s="32"/>
      <c r="E43" s="32"/>
      <c r="F43" s="32"/>
    </row>
    <row r="44" spans="1:7" ht="15.6" x14ac:dyDescent="0.3">
      <c r="A44" s="8">
        <v>2</v>
      </c>
      <c r="B44" s="34" t="s">
        <v>39</v>
      </c>
      <c r="C44" s="34"/>
      <c r="D44" s="34"/>
      <c r="E44" s="34"/>
      <c r="F44" s="34"/>
    </row>
    <row r="45" spans="1:7" ht="15.6" x14ac:dyDescent="0.3">
      <c r="A45" s="8">
        <v>3</v>
      </c>
      <c r="B45" s="34" t="s">
        <v>40</v>
      </c>
      <c r="C45" s="34"/>
      <c r="D45" s="34"/>
      <c r="E45" s="34"/>
      <c r="F45" s="34"/>
    </row>
    <row r="46" spans="1:7" ht="31.95" customHeight="1" x14ac:dyDescent="0.3">
      <c r="A46" s="8">
        <v>4</v>
      </c>
      <c r="B46" s="34" t="s">
        <v>41</v>
      </c>
      <c r="C46" s="34"/>
      <c r="D46" s="34"/>
      <c r="E46" s="34"/>
      <c r="F46" s="34"/>
    </row>
    <row r="47" spans="1:7" ht="15.6" x14ac:dyDescent="0.3">
      <c r="A47" s="8">
        <v>5</v>
      </c>
      <c r="B47" s="32" t="s">
        <v>44</v>
      </c>
      <c r="C47" s="32"/>
      <c r="D47" s="32"/>
      <c r="E47" s="32"/>
      <c r="F47" s="32"/>
    </row>
    <row r="48" spans="1:7" ht="15.6" x14ac:dyDescent="0.3">
      <c r="A48" s="8">
        <v>6</v>
      </c>
      <c r="B48" s="32" t="s">
        <v>42</v>
      </c>
      <c r="C48" s="32"/>
      <c r="D48" s="32"/>
      <c r="E48" s="32"/>
      <c r="F48" s="32"/>
    </row>
    <row r="49" spans="1:6" ht="15.6" x14ac:dyDescent="0.3">
      <c r="A49" s="8">
        <v>7</v>
      </c>
      <c r="B49" s="32" t="s">
        <v>43</v>
      </c>
      <c r="C49" s="32"/>
      <c r="D49" s="32"/>
      <c r="E49" s="32"/>
      <c r="F49" s="32"/>
    </row>
    <row r="50" spans="1:6" ht="15.6" x14ac:dyDescent="0.3">
      <c r="A50" s="8">
        <v>8</v>
      </c>
      <c r="B50" s="32" t="s">
        <v>45</v>
      </c>
      <c r="C50" s="32"/>
      <c r="D50" s="32"/>
      <c r="E50" s="32"/>
      <c r="F50" s="32"/>
    </row>
  </sheetData>
  <mergeCells count="56">
    <mergeCell ref="B9:C9"/>
    <mergeCell ref="B10:C10"/>
    <mergeCell ref="B30:C30"/>
    <mergeCell ref="B31:C31"/>
    <mergeCell ref="B32:C32"/>
    <mergeCell ref="B13:C13"/>
    <mergeCell ref="B12:C12"/>
    <mergeCell ref="B19:C19"/>
    <mergeCell ref="B25:C25"/>
    <mergeCell ref="B38:D38"/>
    <mergeCell ref="B15:C15"/>
    <mergeCell ref="B23:C23"/>
    <mergeCell ref="B24:C24"/>
    <mergeCell ref="B28:C28"/>
    <mergeCell ref="B29:C29"/>
    <mergeCell ref="B26:C26"/>
    <mergeCell ref="B27:C27"/>
    <mergeCell ref="B20:C20"/>
    <mergeCell ref="B34:C34"/>
    <mergeCell ref="B35:C35"/>
    <mergeCell ref="B33:C3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47:F47"/>
    <mergeCell ref="B48:F48"/>
    <mergeCell ref="B49:F49"/>
    <mergeCell ref="B36:D36"/>
    <mergeCell ref="A14:G14"/>
    <mergeCell ref="A39:A40"/>
    <mergeCell ref="G39:G40"/>
    <mergeCell ref="B39:D40"/>
    <mergeCell ref="B18:C18"/>
    <mergeCell ref="B22:C22"/>
    <mergeCell ref="B21:C21"/>
    <mergeCell ref="B16:C16"/>
    <mergeCell ref="B17:C17"/>
    <mergeCell ref="B37:D37"/>
    <mergeCell ref="B50:F50"/>
    <mergeCell ref="A42:F42"/>
    <mergeCell ref="B43:F43"/>
    <mergeCell ref="B44:F44"/>
    <mergeCell ref="B45:F45"/>
    <mergeCell ref="B46:F46"/>
  </mergeCells>
  <hyperlinks>
    <hyperlink ref="B3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2024-06-06T05:07:02Z</dcterms:modified>
</cp:coreProperties>
</file>