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5A536F6-413E-406B-91FC-8C079B9FB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21" i="1"/>
  <c r="G22" i="1"/>
  <c r="G23" i="1"/>
  <c r="G24" i="1"/>
  <c r="G25" i="1"/>
  <c r="G26" i="1"/>
  <c r="G27" i="1"/>
  <c r="G28" i="1"/>
  <c r="G29" i="1"/>
  <c r="G30" i="1"/>
  <c r="G31" i="1"/>
  <c r="G20" i="1"/>
  <c r="G11" i="1"/>
  <c r="G12" i="1"/>
  <c r="G13" i="1"/>
  <c r="G14" i="1"/>
  <c r="G10" i="1"/>
  <c r="G15" i="1" l="1"/>
  <c r="G16" i="1"/>
  <c r="G17" i="1" s="1"/>
  <c r="G35" i="1" l="1"/>
</calcChain>
</file>

<file path=xl/sharedStrings.xml><?xml version="1.0" encoding="utf-8"?>
<sst xmlns="http://schemas.openxmlformats.org/spreadsheetml/2006/main" count="85" uniqueCount="66">
  <si>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</si>
  <si>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</si>
  <si>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</si>
  <si>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</si>
  <si>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</si>
  <si>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</si>
  <si>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</si>
  <si>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</si>
  <si>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</si>
  <si>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</si>
  <si>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</si>
  <si>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</si>
  <si>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</si>
  <si>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</si>
  <si>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</si>
  <si>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</si>
  <si>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</si>
  <si>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</si>
  <si>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</si>
  <si>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</si>
  <si>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</si>
  <si>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</si>
  <si>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</si>
  <si>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</si>
  <si>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</si>
  <si>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</si>
  <si>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</si>
  <si>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</si>
  <si>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</si>
  <si>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</si>
  <si>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</si>
  <si>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</si>
  <si>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</si>
  <si>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</si>
  <si>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</si>
  <si>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</si>
  <si>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</si>
  <si>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</si>
  <si>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</si>
  <si>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</si>
  <si>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</si>
  <si>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</si>
  <si>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</si>
  <si>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</si>
  <si>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</si>
  <si>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</si>
  <si>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Reliance Nippon Life Insurance Co. Ltd.</t>
  </si>
  <si>
    <t xml:space="preserve">Drain Pump </t>
  </si>
  <si>
    <t>4 Core Power Cable (Interconnecting Cable)</t>
  </si>
  <si>
    <t>Drain Pipe (1'' insulated Wire Mesh Pipe)</t>
  </si>
  <si>
    <t>L-Type Stand (Daikin Standard Wall Mount Stand)</t>
  </si>
  <si>
    <t xml:space="preserve">Refrigeration Piping for Hi Wall Unit 1.0 TR, 1.5 TR &amp;  1.8 TR </t>
  </si>
  <si>
    <t>Site Address: - 1st Floor, Behind Diana Hotel, Opp Dist. Park, Ajjaraad, Udupi, Karnataka - 576101.</t>
  </si>
  <si>
    <t>Refrigeration Piping for Cassette Unit - 3.0 TR</t>
  </si>
  <si>
    <t>Outdoor Unit L-Jumbo Stand for Cassette Unit</t>
  </si>
  <si>
    <t>Note:- If Required</t>
  </si>
  <si>
    <t>18.04.2024</t>
  </si>
  <si>
    <t>1.5 TR Hi Wall Unit - Daikin Brand</t>
  </si>
  <si>
    <t>1.8 TR Hi Wall Unit - Daikin Brand</t>
  </si>
  <si>
    <t>3.0 TR Cassette Unit - Daikin Brand</t>
  </si>
  <si>
    <t>1.0 TR Hi Wall Unit - Blue Star Brand (Exisiting AC)</t>
  </si>
  <si>
    <t>1.5 TR Hi Wall Unit - Blue Star Brand (Exisiting AC)</t>
  </si>
  <si>
    <t>Standard Installation, Pressure Testing, Vacummizing, Testing &amp; Commissioning of Hi Wall Unit 1.0 TR, 1.5 TR &amp; 1.8 TR (Daikin AC)</t>
  </si>
  <si>
    <t>Standard Installation, Pressure Testing, Vacummizing, Testing &amp; Commissioning of Cassette Unit - 3.0 TR (Daikin AC)</t>
  </si>
  <si>
    <t>Standard Installation, Pressure Testing, Vacummizing, Testing &amp; Commissioning of Hi Wall Unit 1.0 TR, 1.5 TR (Blue Star Existing AC)</t>
  </si>
  <si>
    <t>Dismantling of Hi Wall Exisiting Unit - Blue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</si>
</sst>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9.109375" customWidth="1"/>
    <col min="4" max="4" width="14.44140625" customWidth="1"/>
    <col min="5" max="5" width="13.109375" customWidth="1"/>
    <col min="6" max="6" width="18.44140625" customWidth="1"/>
    <col min="7" max="7" width="16.88671875" customWidth="1"/>
    <col min="8" max="8" width="16.77734375" customWidth="1"/>
  </cols>
  <sheetData>
    <row r="1" spans="1:14" ht="28.2" x14ac:dyDescent="0.3">
      <c r="A1" s="61" t="s">
        <v>29</v>
      </c>
      <c r="B1" s="53"/>
      <c r="C1" s="53" t="s">
        <v>30</v>
      </c>
      <c r="D1" s="53"/>
      <c r="E1" s="53"/>
      <c r="F1" s="53"/>
      <c r="G1" s="54"/>
    </row>
    <row r="2" spans="1:14" ht="27" x14ac:dyDescent="0.3">
      <c r="A2" s="62" t="s">
        <v>31</v>
      </c>
      <c r="B2" s="55"/>
      <c r="C2" s="55" t="s">
        <v>32</v>
      </c>
      <c r="D2" s="55"/>
      <c r="E2" s="55"/>
      <c r="F2" s="55"/>
      <c r="G2" s="56"/>
    </row>
    <row r="3" spans="1:14" ht="21" customHeight="1" x14ac:dyDescent="0.3">
      <c r="A3" s="63" t="s">
        <v>33</v>
      </c>
      <c r="B3" s="57"/>
      <c r="C3" s="57" t="s">
        <v>34</v>
      </c>
      <c r="D3" s="57"/>
      <c r="E3" s="57"/>
      <c r="F3" s="57"/>
      <c r="G3" s="58"/>
    </row>
    <row r="4" spans="1:14" ht="22.5" customHeight="1" thickBot="1" x14ac:dyDescent="0.35">
      <c r="A4" s="64" t="s">
        <v>35</v>
      </c>
      <c r="B4" s="59"/>
      <c r="C4" s="59" t="s">
        <v>36</v>
      </c>
      <c r="D4" s="59"/>
      <c r="E4" s="59"/>
      <c r="F4" s="59"/>
      <c r="G4" s="60"/>
    </row>
    <row r="5" spans="1:14" ht="22.2" customHeight="1" thickBot="1" x14ac:dyDescent="0.35">
      <c r="A5" s="65" t="s">
        <v>20</v>
      </c>
      <c r="B5" s="66"/>
      <c r="C5" s="66"/>
      <c r="D5" s="66"/>
      <c r="E5" s="66"/>
      <c r="F5" s="66"/>
      <c r="G5" s="67"/>
    </row>
    <row r="6" spans="1:14" ht="15" customHeight="1" x14ac:dyDescent="0.3">
      <c r="A6" s="68" t="s">
        <v>22</v>
      </c>
      <c r="B6" s="69"/>
      <c r="C6" s="76" t="s">
        <v>46</v>
      </c>
      <c r="D6" s="77"/>
      <c r="E6" s="78"/>
      <c r="F6" s="72" t="s">
        <v>21</v>
      </c>
      <c r="G6" s="74" t="s">
        <v>56</v>
      </c>
    </row>
    <row r="7" spans="1:14" ht="15" customHeight="1" thickBot="1" x14ac:dyDescent="0.35">
      <c r="A7" s="70"/>
      <c r="B7" s="71"/>
      <c r="C7" s="79"/>
      <c r="D7" s="80"/>
      <c r="E7" s="81"/>
      <c r="F7" s="73"/>
      <c r="G7" s="75"/>
    </row>
    <row r="8" spans="1:14" ht="22.5" customHeight="1" thickBot="1" x14ac:dyDescent="0.35">
      <c r="A8" s="82" t="s">
        <v>52</v>
      </c>
      <c r="B8" s="83"/>
      <c r="C8" s="83"/>
      <c r="D8" s="83"/>
      <c r="E8" s="83"/>
      <c r="F8" s="83"/>
      <c r="G8" s="84"/>
    </row>
    <row r="9" spans="1:14" ht="21" customHeight="1" thickBot="1" x14ac:dyDescent="0.35">
      <c r="A9" s="20" t="s">
        <v>23</v>
      </c>
      <c r="B9" s="44" t="s">
        <v>0</v>
      </c>
      <c r="C9" s="45"/>
      <c r="D9" s="20" t="s">
        <v>1</v>
      </c>
      <c r="E9" s="20" t="s">
        <v>2</v>
      </c>
      <c r="F9" s="20" t="s">
        <v>3</v>
      </c>
      <c r="G9" s="20" t="s">
        <v>4</v>
      </c>
    </row>
    <row r="10" spans="1:14" x14ac:dyDescent="0.3">
      <c r="A10" s="19">
        <v>1</v>
      </c>
      <c r="B10" s="49" t="s">
        <v>57</v>
      </c>
      <c r="C10" s="50"/>
      <c r="D10" s="21" t="s">
        <v>5</v>
      </c>
      <c r="E10" s="21">
        <v>1</v>
      </c>
      <c r="F10" s="22"/>
      <c r="G10" s="23">
        <f>F10*E10</f>
        <v>0</v>
      </c>
      <c r="H10" s="18"/>
      <c r="I10" s="18"/>
      <c r="J10" s="18"/>
      <c r="K10" s="18"/>
      <c r="L10" s="18"/>
      <c r="M10" s="18"/>
      <c r="N10" s="18"/>
    </row>
    <row r="11" spans="1:14" x14ac:dyDescent="0.3">
      <c r="A11" s="6">
        <v>2</v>
      </c>
      <c r="B11" s="34" t="s">
        <v>58</v>
      </c>
      <c r="C11" s="35"/>
      <c r="D11" s="21" t="s">
        <v>5</v>
      </c>
      <c r="E11" s="3">
        <v>1</v>
      </c>
      <c r="F11" s="1"/>
      <c r="G11" s="23">
        <f t="shared" ref="G11:G14" si="0">F11*E11</f>
        <v>0</v>
      </c>
      <c r="H11" s="18"/>
      <c r="I11" s="18"/>
      <c r="J11" s="18"/>
      <c r="K11" s="18"/>
      <c r="L11" s="18"/>
      <c r="M11" s="18"/>
      <c r="N11" s="18"/>
    </row>
    <row r="12" spans="1:14" x14ac:dyDescent="0.3">
      <c r="A12" s="6">
        <v>3</v>
      </c>
      <c r="B12" s="34" t="s">
        <v>59</v>
      </c>
      <c r="C12" s="35"/>
      <c r="D12" s="21" t="s">
        <v>5</v>
      </c>
      <c r="E12" s="3">
        <v>2</v>
      </c>
      <c r="F12" s="1"/>
      <c r="G12" s="23">
        <f t="shared" si="0"/>
        <v>0</v>
      </c>
      <c r="H12" s="18"/>
      <c r="I12" s="18"/>
      <c r="J12" s="18"/>
      <c r="K12" s="18"/>
      <c r="L12" s="18"/>
      <c r="M12" s="18"/>
      <c r="N12" s="18"/>
    </row>
    <row r="13" spans="1:14" x14ac:dyDescent="0.3">
      <c r="A13" s="6">
        <v>4</v>
      </c>
      <c r="B13" s="34" t="s">
        <v>60</v>
      </c>
      <c r="C13" s="35"/>
      <c r="D13" s="21" t="s">
        <v>5</v>
      </c>
      <c r="E13" s="3">
        <v>2</v>
      </c>
      <c r="F13" s="1">
        <v>0</v>
      </c>
      <c r="G13" s="23">
        <f t="shared" si="0"/>
        <v>0</v>
      </c>
      <c r="H13" s="18"/>
      <c r="I13" s="18"/>
      <c r="J13" s="18"/>
      <c r="K13" s="18"/>
      <c r="L13" s="18"/>
      <c r="M13" s="18"/>
      <c r="N13" s="18"/>
    </row>
    <row r="14" spans="1:14" ht="15" thickBot="1" x14ac:dyDescent="0.35">
      <c r="A14" s="6">
        <v>5</v>
      </c>
      <c r="B14" s="34" t="s">
        <v>61</v>
      </c>
      <c r="C14" s="35"/>
      <c r="D14" s="21" t="s">
        <v>5</v>
      </c>
      <c r="E14" s="3">
        <v>4</v>
      </c>
      <c r="F14" s="1">
        <v>0</v>
      </c>
      <c r="G14" s="23">
        <f t="shared" si="0"/>
        <v>0</v>
      </c>
      <c r="H14" s="18"/>
      <c r="I14" s="18"/>
      <c r="J14" s="18"/>
      <c r="K14" s="18"/>
      <c r="L14" s="18"/>
      <c r="M14" s="18"/>
      <c r="N14" s="18"/>
    </row>
    <row r="15" spans="1:14" x14ac:dyDescent="0.3">
      <c r="A15" s="24" t="s">
        <v>6</v>
      </c>
      <c r="B15" s="85" t="s">
        <v>7</v>
      </c>
      <c r="C15" s="85"/>
      <c r="D15" s="25"/>
      <c r="E15" s="26"/>
      <c r="F15" s="26"/>
      <c r="G15" s="27">
        <f>SUM(G10:G14)</f>
        <v>0</v>
      </c>
    </row>
    <row r="16" spans="1:14" x14ac:dyDescent="0.3">
      <c r="A16" s="7" t="s">
        <v>10</v>
      </c>
      <c r="B16" s="48" t="s">
        <v>12</v>
      </c>
      <c r="C16" s="48"/>
      <c r="D16" s="4"/>
      <c r="E16" s="5"/>
      <c r="F16" s="5"/>
      <c r="G16" s="8">
        <f>G15*28%</f>
        <v>0</v>
      </c>
    </row>
    <row r="17" spans="1:8" ht="15" thickBot="1" x14ac:dyDescent="0.35">
      <c r="A17" s="14" t="s">
        <v>13</v>
      </c>
      <c r="B17" s="47" t="s">
        <v>14</v>
      </c>
      <c r="C17" s="47"/>
      <c r="D17" s="15"/>
      <c r="E17" s="16"/>
      <c r="F17" s="16"/>
      <c r="G17" s="17">
        <f>SUM(G15:G16)</f>
        <v>0</v>
      </c>
    </row>
    <row r="18" spans="1:8" ht="20.399999999999999" customHeight="1" thickBot="1" x14ac:dyDescent="0.35">
      <c r="A18" s="88" t="s">
        <v>8</v>
      </c>
      <c r="B18" s="89"/>
      <c r="C18" s="89"/>
      <c r="D18" s="89"/>
      <c r="E18" s="89"/>
      <c r="F18" s="89"/>
      <c r="G18" s="90"/>
    </row>
    <row r="19" spans="1:8" ht="20.399999999999999" customHeight="1" thickBot="1" x14ac:dyDescent="0.35">
      <c r="A19" s="28" t="s">
        <v>11</v>
      </c>
      <c r="B19" s="40" t="s">
        <v>9</v>
      </c>
      <c r="C19" s="41"/>
      <c r="D19" s="20" t="s">
        <v>1</v>
      </c>
      <c r="E19" s="20" t="s">
        <v>2</v>
      </c>
      <c r="F19" s="20" t="s">
        <v>3</v>
      </c>
      <c r="G19" s="20" t="s">
        <v>4</v>
      </c>
    </row>
    <row r="20" spans="1:8" ht="19.2" customHeight="1" x14ac:dyDescent="0.3">
      <c r="A20" s="19">
        <v>1</v>
      </c>
      <c r="B20" s="36" t="s">
        <v>65</v>
      </c>
      <c r="C20" s="37"/>
      <c r="D20" s="21" t="s">
        <v>5</v>
      </c>
      <c r="E20" s="29">
        <v>6</v>
      </c>
      <c r="F20" s="29">
        <v>1000</v>
      </c>
      <c r="G20" s="23">
        <f>F20*E20</f>
        <v>6000</v>
      </c>
    </row>
    <row r="21" spans="1:8" ht="32.25" customHeight="1" x14ac:dyDescent="0.3">
      <c r="A21" s="19">
        <v>2</v>
      </c>
      <c r="B21" s="36" t="s">
        <v>62</v>
      </c>
      <c r="C21" s="37"/>
      <c r="D21" s="21" t="s">
        <v>5</v>
      </c>
      <c r="E21" s="29">
        <v>2</v>
      </c>
      <c r="F21" s="29">
        <v>1500</v>
      </c>
      <c r="G21" s="23">
        <f t="shared" ref="G21:G31" si="1">F21*E21</f>
        <v>3000</v>
      </c>
    </row>
    <row r="22" spans="1:8" ht="32.25" customHeight="1" x14ac:dyDescent="0.3">
      <c r="A22" s="6">
        <v>3</v>
      </c>
      <c r="B22" s="51" t="s">
        <v>63</v>
      </c>
      <c r="C22" s="52"/>
      <c r="D22" s="3" t="s">
        <v>5</v>
      </c>
      <c r="E22" s="2">
        <v>2</v>
      </c>
      <c r="F22" s="2">
        <v>3000</v>
      </c>
      <c r="G22" s="23">
        <f t="shared" si="1"/>
        <v>6000</v>
      </c>
    </row>
    <row r="23" spans="1:8" ht="32.25" customHeight="1" x14ac:dyDescent="0.3">
      <c r="A23" s="6">
        <v>4</v>
      </c>
      <c r="B23" s="36" t="s">
        <v>64</v>
      </c>
      <c r="C23" s="37"/>
      <c r="D23" s="3" t="s">
        <v>5</v>
      </c>
      <c r="E23" s="2">
        <v>6</v>
      </c>
      <c r="F23" s="2">
        <v>1500</v>
      </c>
      <c r="G23" s="23">
        <f t="shared" si="1"/>
        <v>9000</v>
      </c>
    </row>
    <row r="24" spans="1:8" ht="15" customHeight="1" x14ac:dyDescent="0.3">
      <c r="A24" s="6">
        <v>5</v>
      </c>
      <c r="B24" s="46" t="s">
        <v>51</v>
      </c>
      <c r="C24" s="46"/>
      <c r="D24" s="3" t="s">
        <v>18</v>
      </c>
      <c r="E24" s="2">
        <v>118</v>
      </c>
      <c r="F24" s="2">
        <v>850</v>
      </c>
      <c r="G24" s="23">
        <f t="shared" si="1"/>
        <v>100300</v>
      </c>
    </row>
    <row r="25" spans="1:8" ht="15" customHeight="1" x14ac:dyDescent="0.3">
      <c r="A25" s="6">
        <v>6</v>
      </c>
      <c r="B25" s="46" t="s">
        <v>53</v>
      </c>
      <c r="C25" s="46"/>
      <c r="D25" s="3" t="s">
        <v>18</v>
      </c>
      <c r="E25" s="2">
        <v>47</v>
      </c>
      <c r="F25" s="2">
        <v>950</v>
      </c>
      <c r="G25" s="23">
        <f t="shared" si="1"/>
        <v>44650</v>
      </c>
    </row>
    <row r="26" spans="1:8" x14ac:dyDescent="0.3">
      <c r="A26" s="6">
        <v>7</v>
      </c>
      <c r="B26" s="97" t="s">
        <v>48</v>
      </c>
      <c r="C26" s="97"/>
      <c r="D26" s="3" t="s">
        <v>18</v>
      </c>
      <c r="E26" s="2">
        <v>185</v>
      </c>
      <c r="F26" s="2">
        <v>150</v>
      </c>
      <c r="G26" s="23">
        <f t="shared" si="1"/>
        <v>27750</v>
      </c>
    </row>
    <row r="27" spans="1:8" x14ac:dyDescent="0.3">
      <c r="A27" s="6">
        <v>8</v>
      </c>
      <c r="B27" s="97" t="s">
        <v>49</v>
      </c>
      <c r="C27" s="97"/>
      <c r="D27" s="3" t="s">
        <v>18</v>
      </c>
      <c r="E27" s="2">
        <v>130</v>
      </c>
      <c r="F27" s="2">
        <v>100</v>
      </c>
      <c r="G27" s="23">
        <f t="shared" si="1"/>
        <v>13000</v>
      </c>
    </row>
    <row r="28" spans="1:8" ht="14.4" customHeight="1" x14ac:dyDescent="0.3">
      <c r="A28" s="6">
        <v>9</v>
      </c>
      <c r="B28" s="51" t="s">
        <v>50</v>
      </c>
      <c r="C28" s="52"/>
      <c r="D28" s="3" t="s">
        <v>5</v>
      </c>
      <c r="E28" s="2">
        <v>8</v>
      </c>
      <c r="F28" s="2">
        <v>1000</v>
      </c>
      <c r="G28" s="23">
        <f t="shared" si="1"/>
        <v>8000</v>
      </c>
    </row>
    <row r="29" spans="1:8" ht="14.4" customHeight="1" x14ac:dyDescent="0.3">
      <c r="A29" s="6">
        <v>10</v>
      </c>
      <c r="B29" s="46" t="s">
        <v>54</v>
      </c>
      <c r="C29" s="46"/>
      <c r="D29" s="3" t="s">
        <v>5</v>
      </c>
      <c r="E29" s="2">
        <v>2</v>
      </c>
      <c r="F29" s="2">
        <v>1500</v>
      </c>
      <c r="G29" s="23">
        <f t="shared" si="1"/>
        <v>3000</v>
      </c>
    </row>
    <row r="30" spans="1:8" ht="14.4" customHeight="1" x14ac:dyDescent="0.3">
      <c r="A30" s="6">
        <v>11</v>
      </c>
      <c r="B30" s="42" t="s">
        <v>47</v>
      </c>
      <c r="C30" s="43"/>
      <c r="D30" s="3" t="s">
        <v>5</v>
      </c>
      <c r="E30" s="2">
        <v>8</v>
      </c>
      <c r="F30" s="2">
        <v>6500</v>
      </c>
      <c r="G30" s="23">
        <f t="shared" si="1"/>
        <v>52000</v>
      </c>
    </row>
    <row r="31" spans="1:8" ht="14.4" customHeight="1" thickBot="1" x14ac:dyDescent="0.35">
      <c r="A31" s="6">
        <v>12</v>
      </c>
      <c r="B31" s="42" t="s">
        <v>19</v>
      </c>
      <c r="C31" s="43"/>
      <c r="D31" s="3" t="s">
        <v>5</v>
      </c>
      <c r="E31" s="2">
        <v>4</v>
      </c>
      <c r="F31" s="2">
        <v>2000</v>
      </c>
      <c r="G31" s="23">
        <f t="shared" si="1"/>
        <v>8000</v>
      </c>
      <c r="H31" s="33" t="s">
        <v>55</v>
      </c>
    </row>
    <row r="32" spans="1:8" x14ac:dyDescent="0.3">
      <c r="A32" s="30" t="s">
        <v>24</v>
      </c>
      <c r="B32" s="87" t="s">
        <v>17</v>
      </c>
      <c r="C32" s="87"/>
      <c r="D32" s="87"/>
      <c r="E32" s="31"/>
      <c r="F32" s="31"/>
      <c r="G32" s="32">
        <f>SUM(G20:G31)</f>
        <v>280700</v>
      </c>
    </row>
    <row r="33" spans="1:7" x14ac:dyDescent="0.3">
      <c r="A33" s="13" t="s">
        <v>25</v>
      </c>
      <c r="B33" s="38" t="s">
        <v>16</v>
      </c>
      <c r="C33" s="38"/>
      <c r="D33" s="38"/>
      <c r="E33" s="11"/>
      <c r="F33" s="11"/>
      <c r="G33" s="10">
        <f>G32*18%</f>
        <v>50526</v>
      </c>
    </row>
    <row r="34" spans="1:7" x14ac:dyDescent="0.3">
      <c r="A34" s="13" t="s">
        <v>26</v>
      </c>
      <c r="B34" s="39" t="s">
        <v>15</v>
      </c>
      <c r="C34" s="39"/>
      <c r="D34" s="39"/>
      <c r="E34" s="11"/>
      <c r="F34" s="11"/>
      <c r="G34" s="10">
        <f>SUM(G32:G33)</f>
        <v>331226</v>
      </c>
    </row>
    <row r="35" spans="1:7" x14ac:dyDescent="0.3">
      <c r="A35" s="91" t="s">
        <v>27</v>
      </c>
      <c r="B35" s="95" t="s">
        <v>28</v>
      </c>
      <c r="C35" s="95"/>
      <c r="D35" s="95"/>
      <c r="E35" s="11"/>
      <c r="F35" s="11"/>
      <c r="G35" s="93">
        <f>SUM(G17+G34)</f>
        <v>331226</v>
      </c>
    </row>
    <row r="36" spans="1:7" ht="15" thickBot="1" x14ac:dyDescent="0.35">
      <c r="A36" s="92"/>
      <c r="B36" s="96"/>
      <c r="C36" s="96"/>
      <c r="D36" s="96"/>
      <c r="E36" s="12"/>
      <c r="F36" s="12"/>
      <c r="G36" s="94"/>
    </row>
    <row r="38" spans="1:7" ht="15.6" x14ac:dyDescent="0.3">
      <c r="A38" s="98" t="s">
        <v>37</v>
      </c>
      <c r="B38" s="98"/>
      <c r="C38" s="98"/>
      <c r="D38" s="98"/>
      <c r="E38" s="98"/>
      <c r="F38" s="98"/>
    </row>
    <row r="39" spans="1:7" ht="15.6" x14ac:dyDescent="0.3">
      <c r="A39" s="9">
        <v>1</v>
      </c>
      <c r="B39" s="86" t="s">
        <v>38</v>
      </c>
      <c r="C39" s="86"/>
      <c r="D39" s="86"/>
      <c r="E39" s="86"/>
      <c r="F39" s="86"/>
    </row>
    <row r="40" spans="1:7" ht="15.6" x14ac:dyDescent="0.3">
      <c r="A40" s="9">
        <v>2</v>
      </c>
      <c r="B40" s="99" t="s">
        <v>39</v>
      </c>
      <c r="C40" s="99"/>
      <c r="D40" s="99"/>
      <c r="E40" s="99"/>
      <c r="F40" s="99"/>
    </row>
    <row r="41" spans="1:7" ht="15.6" x14ac:dyDescent="0.3">
      <c r="A41" s="9">
        <v>3</v>
      </c>
      <c r="B41" s="99" t="s">
        <v>40</v>
      </c>
      <c r="C41" s="99"/>
      <c r="D41" s="99"/>
      <c r="E41" s="99"/>
      <c r="F41" s="99"/>
    </row>
    <row r="42" spans="1:7" ht="32.1" customHeight="1" x14ac:dyDescent="0.3">
      <c r="A42" s="9">
        <v>4</v>
      </c>
      <c r="B42" s="99" t="s">
        <v>41</v>
      </c>
      <c r="C42" s="99"/>
      <c r="D42" s="99"/>
      <c r="E42" s="99"/>
      <c r="F42" s="99"/>
    </row>
    <row r="43" spans="1:7" ht="15.6" x14ac:dyDescent="0.3">
      <c r="A43" s="9">
        <v>5</v>
      </c>
      <c r="B43" s="86" t="s">
        <v>44</v>
      </c>
      <c r="C43" s="86"/>
      <c r="D43" s="86"/>
      <c r="E43" s="86"/>
      <c r="F43" s="86"/>
    </row>
    <row r="44" spans="1:7" ht="15.6" x14ac:dyDescent="0.3">
      <c r="A44" s="9">
        <v>6</v>
      </c>
      <c r="B44" s="86" t="s">
        <v>42</v>
      </c>
      <c r="C44" s="86"/>
      <c r="D44" s="86"/>
      <c r="E44" s="86"/>
      <c r="F44" s="86"/>
    </row>
    <row r="45" spans="1:7" ht="15.6" x14ac:dyDescent="0.3">
      <c r="A45" s="9">
        <v>7</v>
      </c>
      <c r="B45" s="86" t="s">
        <v>43</v>
      </c>
      <c r="C45" s="86"/>
      <c r="D45" s="86"/>
      <c r="E45" s="86"/>
      <c r="F45" s="86"/>
    </row>
    <row r="46" spans="1:7" ht="15.6" x14ac:dyDescent="0.3">
      <c r="A46" s="9">
        <v>8</v>
      </c>
      <c r="B46" s="86" t="s">
        <v>45</v>
      </c>
      <c r="C46" s="86"/>
      <c r="D46" s="86"/>
      <c r="E46" s="86"/>
      <c r="F46" s="86"/>
    </row>
  </sheetData>
  <mergeCells count="52">
    <mergeCell ref="B46:F46"/>
    <mergeCell ref="A38:F38"/>
    <mergeCell ref="B39:F39"/>
    <mergeCell ref="B40:F40"/>
    <mergeCell ref="B41:F41"/>
    <mergeCell ref="B42:F42"/>
    <mergeCell ref="A8:G8"/>
    <mergeCell ref="B15:C15"/>
    <mergeCell ref="B43:F43"/>
    <mergeCell ref="B44:F44"/>
    <mergeCell ref="B45:F45"/>
    <mergeCell ref="B32:D32"/>
    <mergeCell ref="A18:G18"/>
    <mergeCell ref="A35:A36"/>
    <mergeCell ref="G35:G36"/>
    <mergeCell ref="B35:D36"/>
    <mergeCell ref="B24:C24"/>
    <mergeCell ref="B21:C21"/>
    <mergeCell ref="B31:C31"/>
    <mergeCell ref="B28:C28"/>
    <mergeCell ref="B26:C26"/>
    <mergeCell ref="B27:C2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1:C11"/>
    <mergeCell ref="B12:C12"/>
    <mergeCell ref="B29:C29"/>
    <mergeCell ref="B17:C17"/>
    <mergeCell ref="B16:C16"/>
    <mergeCell ref="B10:C10"/>
    <mergeCell ref="B22:C22"/>
    <mergeCell ref="B25:C25"/>
    <mergeCell ref="B23:C23"/>
    <mergeCell ref="B13:C13"/>
    <mergeCell ref="B14:C14"/>
    <mergeCell ref="B20:C20"/>
    <mergeCell ref="B33:D33"/>
    <mergeCell ref="B34:D34"/>
    <mergeCell ref="B19:C19"/>
    <mergeCell ref="B30:C30"/>
  </mergeCells>
  <hyperlinks>
    <hyperlink ref="B3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2024-04-18T08:59:26Z</dcterms:modified>
</cp:coreProperties>
</file>