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City Union Bank\CUB - Chembur\"/>
    </mc:Choice>
  </mc:AlternateContent>
  <xr:revisionPtr revIDLastSave="0" documentId="13_ncr:1_{70A8322B-0F9F-4BCF-937D-976D5F05DD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1" l="1"/>
  <c r="G26" i="1" l="1"/>
  <c r="G24" i="1"/>
  <c r="G22" i="1"/>
  <c r="G20" i="1"/>
  <c r="G29" i="1"/>
  <c r="G30" i="1" l="1"/>
  <c r="G28" i="1"/>
  <c r="G27" i="1"/>
  <c r="G25" i="1"/>
  <c r="G23" i="1"/>
  <c r="G21" i="1"/>
  <c r="G19" i="1"/>
  <c r="G13" i="1"/>
  <c r="G12" i="1"/>
  <c r="G11" i="1"/>
  <c r="G10" i="1"/>
  <c r="G32" i="1" l="1"/>
  <c r="G33" i="1" s="1"/>
  <c r="G14" i="1"/>
  <c r="G15" i="1" s="1"/>
  <c r="G16" i="1" s="1"/>
  <c r="G34" i="1" l="1"/>
</calcChain>
</file>

<file path=xl/sharedStrings.xml><?xml version="1.0" encoding="utf-8"?>
<sst xmlns="http://schemas.openxmlformats.org/spreadsheetml/2006/main" count="91" uniqueCount="68">
  <si>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</si>
  <si>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</si>
  <si>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</si>
  <si>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</si>
  <si>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</si>
  <si>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</si>
  <si>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</si>
  <si>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</si>
  <si>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</si>
  <si>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</si>
  <si>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</si>
  <si>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</si>
  <si>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Area Of Installation</t>
  </si>
  <si>
    <t>DETAILS  OF MACHINES</t>
  </si>
  <si>
    <t>UNIT</t>
  </si>
  <si>
    <t>QTY.</t>
  </si>
  <si>
    <t>BASIC RATE</t>
  </si>
  <si>
    <t>AMOUNT</t>
  </si>
  <si>
    <t>Nos.</t>
  </si>
  <si>
    <t xml:space="preserve">1.0 TR Hi wall Unit </t>
  </si>
  <si>
    <t>A</t>
  </si>
  <si>
    <t>TOTAL BASIC HIGH SIDE</t>
  </si>
  <si>
    <t>B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</si>
  <si>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</si>
  <si>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</si>
  <si>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</si>
  <si>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</si>
  <si>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</si>
  <si>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</si>
  <si>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</si>
  <si>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</si>
  <si>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</si>
  <si>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</si>
  <si>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</si>
  <si>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</si>
  <si>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</si>
  <si>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</si>
  <si>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</si>
  <si>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</si>
  <si>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</si>
  <si>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</si>
  <si>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</si>
  <si>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</si>
  <si>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</si>
  <si>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</si>
  <si>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</si>
  <si>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 xml:space="preserve">Manager Cabin </t>
  </si>
  <si>
    <t>City Union Bank</t>
  </si>
  <si>
    <t xml:space="preserve">Refrigeration Piping for Hi Wall Unit </t>
  </si>
  <si>
    <t xml:space="preserve">Drain Pipe PVC Pipe for Hi Wall Unit </t>
  </si>
  <si>
    <t xml:space="preserve">Drain Pump </t>
  </si>
  <si>
    <t>IF REQUIRED</t>
  </si>
  <si>
    <t xml:space="preserve">Interconnecting Cable Indoor &amp; Outdoor For 4 Core 2.5 Sqmm </t>
  </si>
  <si>
    <t>Not in RC</t>
  </si>
  <si>
    <t xml:space="preserve">Core Cutting </t>
  </si>
  <si>
    <t xml:space="preserve">Workstation </t>
  </si>
  <si>
    <t>3.0 TR Cassette Unit</t>
  </si>
  <si>
    <t>ATM Area</t>
  </si>
  <si>
    <t>GST @ 18%</t>
  </si>
  <si>
    <t xml:space="preserve">Standard Installation, Pressure Testing, Vacummizing, Testing &amp; Commissioning of Hi Wall Unit - 1.0 TR </t>
  </si>
  <si>
    <t xml:space="preserve">Standard Installation, Pressure Testing, Vacummizing, Testing &amp; Commissioning of Cassette Unit - 3.0 TR </t>
  </si>
  <si>
    <t xml:space="preserve">Refrigeration Piping for Cassette Unit </t>
  </si>
  <si>
    <t xml:space="preserve">Drain Pipe PVC Pipe for Cassette Unit </t>
  </si>
  <si>
    <t>Site Address: - Chembur Branch, Shop No 1, Ground floor, Shankar Darshan CHSL, 15th Road, Chembur East, Mumbai, Maharashtra – 400 071</t>
  </si>
  <si>
    <t>13.02.2026</t>
  </si>
  <si>
    <t xml:space="preserve">Interconnecting Cable Indoor &amp; Outdoor For 3C/2.5 Sqmm </t>
  </si>
  <si>
    <t xml:space="preserve">Gas Top Up </t>
  </si>
  <si>
    <t xml:space="preserve">Fabricated Table Double Decker Cage type Stand with Door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</si>
</sst>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2"/>
      <color indexed="8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left" wrapText="1"/>
    </xf>
    <xf numFmtId="0" fontId="9" fillId="0" borderId="19" xfId="0" applyFont="1" applyBorder="1" applyAlignment="1">
      <alignment vertical="top" wrapText="1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vertical="top" wrapText="1"/>
    </xf>
    <xf numFmtId="0" fontId="8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wrapText="1"/>
    </xf>
    <xf numFmtId="0" fontId="9" fillId="0" borderId="23" xfId="0" applyFont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7" fillId="0" borderId="33" xfId="0" applyFont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left" vertical="top" wrapText="1"/>
    </xf>
    <xf numFmtId="0" fontId="10" fillId="2" borderId="22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vertical="top" wrapText="1"/>
    </xf>
    <xf numFmtId="0" fontId="12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left" vertical="top" wrapText="1"/>
    </xf>
    <xf numFmtId="0" fontId="8" fillId="0" borderId="32" xfId="0" applyFont="1" applyBorder="1" applyAlignment="1">
      <alignment horizontal="left" vertical="top" wrapText="1"/>
    </xf>
    <xf numFmtId="0" fontId="17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showGridLines="0" tabSelected="1" zoomScale="90" zoomScaleNormal="90" workbookViewId="0">
      <selection activeCell="K26" sqref="K26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12.44140625" bestFit="1" customWidth="1"/>
  </cols>
  <sheetData>
    <row r="1" spans="1:7" ht="28.2">
      <c r="A1" s="40" t="s">
        <v>0</v>
      </c>
      <c r="B1" s="41"/>
      <c r="C1" s="41" t="s">
        <v>1</v>
      </c>
      <c r="D1" s="41"/>
      <c r="E1" s="41"/>
      <c r="F1" s="41"/>
      <c r="G1" s="42"/>
    </row>
    <row r="2" spans="1:7" ht="27">
      <c r="A2" s="43" t="s">
        <v>2</v>
      </c>
      <c r="B2" s="44"/>
      <c r="C2" s="44" t="s">
        <v>3</v>
      </c>
      <c r="D2" s="44"/>
      <c r="E2" s="44"/>
      <c r="F2" s="44"/>
      <c r="G2" s="45"/>
    </row>
    <row r="3" spans="1:7" ht="21" customHeight="1">
      <c r="A3" s="46" t="s">
        <v>4</v>
      </c>
      <c r="B3" s="47"/>
      <c r="C3" s="47" t="s">
        <v>5</v>
      </c>
      <c r="D3" s="47"/>
      <c r="E3" s="47"/>
      <c r="F3" s="47"/>
      <c r="G3" s="48"/>
    </row>
    <row r="4" spans="1:7" ht="22.5" customHeight="1">
      <c r="A4" s="49" t="s">
        <v>6</v>
      </c>
      <c r="B4" s="50"/>
      <c r="C4" s="50" t="s">
        <v>7</v>
      </c>
      <c r="D4" s="50"/>
      <c r="E4" s="50"/>
      <c r="F4" s="50"/>
      <c r="G4" s="51"/>
    </row>
    <row r="5" spans="1:7" ht="18">
      <c r="A5" s="52" t="s">
        <v>8</v>
      </c>
      <c r="B5" s="53"/>
      <c r="C5" s="53"/>
      <c r="D5" s="53"/>
      <c r="E5" s="53"/>
      <c r="F5" s="53"/>
      <c r="G5" s="54"/>
    </row>
    <row r="6" spans="1:7" ht="15" customHeight="1">
      <c r="A6" s="76" t="s">
        <v>9</v>
      </c>
      <c r="B6" s="82"/>
      <c r="C6" s="84" t="s">
        <v>47</v>
      </c>
      <c r="D6" s="85"/>
      <c r="E6" s="86"/>
      <c r="F6" s="76" t="s">
        <v>10</v>
      </c>
      <c r="G6" s="78" t="s">
        <v>64</v>
      </c>
    </row>
    <row r="7" spans="1:7" ht="15" customHeight="1">
      <c r="A7" s="77"/>
      <c r="B7" s="83"/>
      <c r="C7" s="87"/>
      <c r="D7" s="88"/>
      <c r="E7" s="89"/>
      <c r="F7" s="77"/>
      <c r="G7" s="79"/>
    </row>
    <row r="8" spans="1:7" ht="22.5" customHeight="1">
      <c r="A8" s="55" t="s">
        <v>63</v>
      </c>
      <c r="B8" s="56"/>
      <c r="C8" s="56"/>
      <c r="D8" s="56"/>
      <c r="E8" s="56"/>
      <c r="F8" s="56"/>
      <c r="G8" s="57"/>
    </row>
    <row r="9" spans="1:7" ht="21" customHeight="1">
      <c r="A9" s="2" t="s">
        <v>11</v>
      </c>
      <c r="B9" s="3" t="s">
        <v>12</v>
      </c>
      <c r="C9" s="3" t="s">
        <v>13</v>
      </c>
      <c r="D9" s="3" t="s">
        <v>14</v>
      </c>
      <c r="E9" s="3" t="s">
        <v>15</v>
      </c>
      <c r="F9" s="3" t="s">
        <v>16</v>
      </c>
      <c r="G9" s="4" t="s">
        <v>17</v>
      </c>
    </row>
    <row r="10" spans="1:7" ht="19.05" customHeight="1">
      <c r="A10" s="5">
        <v>1</v>
      </c>
      <c r="B10" s="6" t="s">
        <v>55</v>
      </c>
      <c r="C10" s="7" t="s">
        <v>56</v>
      </c>
      <c r="D10" s="8" t="s">
        <v>18</v>
      </c>
      <c r="E10" s="8">
        <v>1</v>
      </c>
      <c r="F10" s="9"/>
      <c r="G10" s="10">
        <f>F10*E10</f>
        <v>0</v>
      </c>
    </row>
    <row r="11" spans="1:7" ht="18" customHeight="1">
      <c r="A11" s="11">
        <v>2</v>
      </c>
      <c r="B11" s="6" t="s">
        <v>55</v>
      </c>
      <c r="C11" s="7" t="s">
        <v>56</v>
      </c>
      <c r="D11" s="13" t="s">
        <v>18</v>
      </c>
      <c r="E11" s="8">
        <v>1</v>
      </c>
      <c r="F11" s="14"/>
      <c r="G11" s="10">
        <f>F11*E11</f>
        <v>0</v>
      </c>
    </row>
    <row r="12" spans="1:7" ht="16.95" customHeight="1">
      <c r="A12" s="5">
        <v>3</v>
      </c>
      <c r="B12" s="15" t="s">
        <v>46</v>
      </c>
      <c r="C12" s="12" t="s">
        <v>19</v>
      </c>
      <c r="D12" s="13" t="s">
        <v>18</v>
      </c>
      <c r="E12" s="13">
        <v>1</v>
      </c>
      <c r="F12" s="16"/>
      <c r="G12" s="10">
        <f t="shared" ref="G12:G13" si="0">F12*E12</f>
        <v>0</v>
      </c>
    </row>
    <row r="13" spans="1:7" ht="18" customHeight="1" thickBot="1">
      <c r="A13" s="11">
        <v>4</v>
      </c>
      <c r="B13" s="15" t="s">
        <v>57</v>
      </c>
      <c r="C13" s="12" t="s">
        <v>19</v>
      </c>
      <c r="D13" s="13" t="s">
        <v>18</v>
      </c>
      <c r="E13" s="13">
        <v>1</v>
      </c>
      <c r="F13" s="16"/>
      <c r="G13" s="10">
        <f t="shared" si="0"/>
        <v>0</v>
      </c>
    </row>
    <row r="14" spans="1:7">
      <c r="A14" s="17" t="s">
        <v>20</v>
      </c>
      <c r="B14" s="58" t="s">
        <v>21</v>
      </c>
      <c r="C14" s="58"/>
      <c r="D14" s="18"/>
      <c r="E14" s="19"/>
      <c r="F14" s="19"/>
      <c r="G14" s="20">
        <f>SUM(G10:G13)</f>
        <v>0</v>
      </c>
    </row>
    <row r="15" spans="1:7">
      <c r="A15" s="21" t="s">
        <v>22</v>
      </c>
      <c r="B15" s="60" t="s">
        <v>58</v>
      </c>
      <c r="C15" s="60"/>
      <c r="D15" s="22"/>
      <c r="E15" s="23"/>
      <c r="F15" s="23"/>
      <c r="G15" s="24">
        <f>G14*28%</f>
        <v>0</v>
      </c>
    </row>
    <row r="16" spans="1:7">
      <c r="A16" s="25" t="s">
        <v>23</v>
      </c>
      <c r="B16" s="61" t="s">
        <v>24</v>
      </c>
      <c r="C16" s="61"/>
      <c r="D16" s="26"/>
      <c r="E16" s="27"/>
      <c r="F16" s="27"/>
      <c r="G16" s="28">
        <f>SUM(G14:G15)</f>
        <v>0</v>
      </c>
    </row>
    <row r="17" spans="1:8" ht="20.399999999999999" customHeight="1">
      <c r="A17" s="62" t="s">
        <v>25</v>
      </c>
      <c r="B17" s="63"/>
      <c r="C17" s="63"/>
      <c r="D17" s="63"/>
      <c r="E17" s="63"/>
      <c r="F17" s="63"/>
      <c r="G17" s="64"/>
    </row>
    <row r="18" spans="1:8" ht="16.5" customHeight="1">
      <c r="A18" s="1" t="s">
        <v>26</v>
      </c>
      <c r="B18" s="65" t="s">
        <v>27</v>
      </c>
      <c r="C18" s="65"/>
      <c r="D18" s="3" t="s">
        <v>14</v>
      </c>
      <c r="E18" s="3" t="s">
        <v>15</v>
      </c>
      <c r="F18" s="3" t="s">
        <v>16</v>
      </c>
      <c r="G18" s="4" t="s">
        <v>17</v>
      </c>
    </row>
    <row r="19" spans="1:8" ht="37.799999999999997" customHeight="1">
      <c r="A19" s="5">
        <v>1</v>
      </c>
      <c r="B19" s="66" t="s">
        <v>59</v>
      </c>
      <c r="C19" s="67"/>
      <c r="D19" s="13" t="s">
        <v>18</v>
      </c>
      <c r="E19" s="29">
        <v>2</v>
      </c>
      <c r="F19" s="29">
        <v>1700</v>
      </c>
      <c r="G19" s="10">
        <f t="shared" ref="G19:G30" si="1">F19*E19</f>
        <v>3400</v>
      </c>
    </row>
    <row r="20" spans="1:8" ht="37.799999999999997" customHeight="1">
      <c r="A20" s="5">
        <v>2</v>
      </c>
      <c r="B20" s="66" t="s">
        <v>60</v>
      </c>
      <c r="C20" s="67"/>
      <c r="D20" s="13" t="s">
        <v>18</v>
      </c>
      <c r="E20" s="29">
        <v>2</v>
      </c>
      <c r="F20" s="29">
        <v>3200</v>
      </c>
      <c r="G20" s="10">
        <f t="shared" si="1"/>
        <v>6400</v>
      </c>
    </row>
    <row r="21" spans="1:8" ht="19.8" customHeight="1">
      <c r="A21" s="5">
        <v>3</v>
      </c>
      <c r="B21" s="59" t="s">
        <v>48</v>
      </c>
      <c r="C21" s="59"/>
      <c r="D21" s="13" t="s">
        <v>28</v>
      </c>
      <c r="E21" s="29">
        <v>65</v>
      </c>
      <c r="F21" s="29">
        <v>1100</v>
      </c>
      <c r="G21" s="10">
        <f t="shared" si="1"/>
        <v>71500</v>
      </c>
    </row>
    <row r="22" spans="1:8" ht="19.8" customHeight="1" thickBot="1">
      <c r="A22" s="5">
        <v>4</v>
      </c>
      <c r="B22" s="59" t="s">
        <v>61</v>
      </c>
      <c r="C22" s="59"/>
      <c r="D22" s="13" t="s">
        <v>28</v>
      </c>
      <c r="E22" s="29">
        <v>70</v>
      </c>
      <c r="F22" s="29">
        <v>1250</v>
      </c>
      <c r="G22" s="10">
        <f t="shared" si="1"/>
        <v>87500</v>
      </c>
    </row>
    <row r="23" spans="1:8" ht="19.2" customHeight="1" thickBot="1">
      <c r="A23" s="5">
        <v>5</v>
      </c>
      <c r="B23" s="59" t="s">
        <v>52</v>
      </c>
      <c r="C23" s="59"/>
      <c r="D23" s="13" t="s">
        <v>28</v>
      </c>
      <c r="E23" s="29">
        <v>145</v>
      </c>
      <c r="F23" s="29">
        <v>175</v>
      </c>
      <c r="G23" s="10">
        <f t="shared" si="1"/>
        <v>25375</v>
      </c>
      <c r="H23" s="39" t="s">
        <v>53</v>
      </c>
    </row>
    <row r="24" spans="1:8" ht="19.2" customHeight="1">
      <c r="A24" s="5">
        <v>6</v>
      </c>
      <c r="B24" s="59" t="s">
        <v>65</v>
      </c>
      <c r="C24" s="59"/>
      <c r="D24" s="13" t="s">
        <v>28</v>
      </c>
      <c r="E24" s="29">
        <v>40</v>
      </c>
      <c r="F24" s="29">
        <v>140</v>
      </c>
      <c r="G24" s="10">
        <f t="shared" si="1"/>
        <v>5600</v>
      </c>
      <c r="H24" s="94"/>
    </row>
    <row r="25" spans="1:8" ht="18.600000000000001" customHeight="1">
      <c r="A25" s="5">
        <v>7</v>
      </c>
      <c r="B25" s="59" t="s">
        <v>49</v>
      </c>
      <c r="C25" s="59"/>
      <c r="D25" s="13" t="s">
        <v>28</v>
      </c>
      <c r="E25" s="29">
        <v>30</v>
      </c>
      <c r="F25" s="29">
        <v>110</v>
      </c>
      <c r="G25" s="10">
        <f t="shared" si="1"/>
        <v>3300</v>
      </c>
    </row>
    <row r="26" spans="1:8" ht="18.600000000000001" customHeight="1">
      <c r="A26" s="5">
        <v>8</v>
      </c>
      <c r="B26" s="59" t="s">
        <v>62</v>
      </c>
      <c r="C26" s="59"/>
      <c r="D26" s="13" t="s">
        <v>28</v>
      </c>
      <c r="E26" s="29">
        <v>35</v>
      </c>
      <c r="F26" s="29">
        <v>170</v>
      </c>
      <c r="G26" s="10">
        <f t="shared" si="1"/>
        <v>5950</v>
      </c>
    </row>
    <row r="27" spans="1:8" ht="19.8" customHeight="1" thickBot="1">
      <c r="A27" s="5">
        <v>9</v>
      </c>
      <c r="B27" s="59" t="s">
        <v>67</v>
      </c>
      <c r="C27" s="59"/>
      <c r="D27" s="13" t="s">
        <v>18</v>
      </c>
      <c r="E27" s="29">
        <v>2</v>
      </c>
      <c r="F27" s="29">
        <v>13500</v>
      </c>
      <c r="G27" s="10">
        <f t="shared" si="1"/>
        <v>27000</v>
      </c>
    </row>
    <row r="28" spans="1:8" ht="19.8" customHeight="1" thickBot="1">
      <c r="A28" s="5">
        <v>10</v>
      </c>
      <c r="B28" s="59" t="s">
        <v>66</v>
      </c>
      <c r="C28" s="59"/>
      <c r="D28" s="13" t="s">
        <v>18</v>
      </c>
      <c r="E28" s="30">
        <v>4</v>
      </c>
      <c r="F28" s="30">
        <v>1800</v>
      </c>
      <c r="G28" s="10">
        <f t="shared" si="1"/>
        <v>7200</v>
      </c>
      <c r="H28" s="39" t="s">
        <v>51</v>
      </c>
    </row>
    <row r="29" spans="1:8" ht="19.8" customHeight="1" thickBot="1">
      <c r="A29" s="5">
        <v>11</v>
      </c>
      <c r="B29" s="92" t="s">
        <v>54</v>
      </c>
      <c r="C29" s="93"/>
      <c r="D29" s="13" t="s">
        <v>18</v>
      </c>
      <c r="E29" s="30">
        <v>4</v>
      </c>
      <c r="F29" s="30">
        <v>2500</v>
      </c>
      <c r="G29" s="10">
        <f t="shared" si="1"/>
        <v>10000</v>
      </c>
      <c r="H29" s="39" t="s">
        <v>53</v>
      </c>
    </row>
    <row r="30" spans="1:8" ht="19.8" customHeight="1" thickBot="1">
      <c r="A30" s="5">
        <v>12</v>
      </c>
      <c r="B30" s="92" t="s">
        <v>50</v>
      </c>
      <c r="C30" s="93"/>
      <c r="D30" s="13" t="s">
        <v>18</v>
      </c>
      <c r="E30" s="30">
        <v>2</v>
      </c>
      <c r="F30" s="30">
        <v>6500</v>
      </c>
      <c r="G30" s="10">
        <f t="shared" si="1"/>
        <v>13000</v>
      </c>
      <c r="H30" s="39" t="s">
        <v>51</v>
      </c>
    </row>
    <row r="31" spans="1:8" ht="19.2" customHeight="1">
      <c r="A31" s="31" t="s">
        <v>29</v>
      </c>
      <c r="B31" s="68" t="s">
        <v>30</v>
      </c>
      <c r="C31" s="68"/>
      <c r="D31" s="68"/>
      <c r="E31" s="32"/>
      <c r="F31" s="32"/>
      <c r="G31" s="33">
        <f>SUM(G19:G30)</f>
        <v>266225</v>
      </c>
    </row>
    <row r="32" spans="1:8">
      <c r="A32" s="34" t="s">
        <v>31</v>
      </c>
      <c r="B32" s="69" t="s">
        <v>32</v>
      </c>
      <c r="C32" s="69"/>
      <c r="D32" s="69"/>
      <c r="E32" s="35"/>
      <c r="F32" s="35"/>
      <c r="G32" s="36">
        <f>G31*18%</f>
        <v>47920.5</v>
      </c>
    </row>
    <row r="33" spans="1:7">
      <c r="A33" s="34" t="s">
        <v>33</v>
      </c>
      <c r="B33" s="70" t="s">
        <v>34</v>
      </c>
      <c r="C33" s="70"/>
      <c r="D33" s="70"/>
      <c r="E33" s="35"/>
      <c r="F33" s="35"/>
      <c r="G33" s="36">
        <f>SUM(G31:G32)</f>
        <v>314145.5</v>
      </c>
    </row>
    <row r="34" spans="1:7">
      <c r="A34" s="74" t="s">
        <v>35</v>
      </c>
      <c r="B34" s="90" t="s">
        <v>36</v>
      </c>
      <c r="C34" s="90"/>
      <c r="D34" s="90"/>
      <c r="E34" s="35"/>
      <c r="F34" s="35"/>
      <c r="G34" s="80">
        <f>SUM(G16+G33)</f>
        <v>314145.5</v>
      </c>
    </row>
    <row r="35" spans="1:7">
      <c r="A35" s="75"/>
      <c r="B35" s="91"/>
      <c r="C35" s="91"/>
      <c r="D35" s="91"/>
      <c r="E35" s="37"/>
      <c r="F35" s="37"/>
      <c r="G35" s="81"/>
    </row>
    <row r="37" spans="1:7" ht="15.6">
      <c r="A37" s="71" t="s">
        <v>37</v>
      </c>
      <c r="B37" s="71"/>
      <c r="C37" s="71"/>
      <c r="D37" s="71"/>
      <c r="E37" s="71"/>
      <c r="F37" s="71"/>
    </row>
    <row r="38" spans="1:7" ht="15.6">
      <c r="A38" s="38">
        <v>1</v>
      </c>
      <c r="B38" s="72" t="s">
        <v>38</v>
      </c>
      <c r="C38" s="72"/>
      <c r="D38" s="72"/>
      <c r="E38" s="72"/>
      <c r="F38" s="72"/>
    </row>
    <row r="39" spans="1:7" ht="15.6">
      <c r="A39" s="38">
        <v>2</v>
      </c>
      <c r="B39" s="73" t="s">
        <v>39</v>
      </c>
      <c r="C39" s="73"/>
      <c r="D39" s="73"/>
      <c r="E39" s="73"/>
      <c r="F39" s="73"/>
    </row>
    <row r="40" spans="1:7" ht="15.6">
      <c r="A40" s="38">
        <v>3</v>
      </c>
      <c r="B40" s="73" t="s">
        <v>40</v>
      </c>
      <c r="C40" s="73"/>
      <c r="D40" s="73"/>
      <c r="E40" s="73"/>
      <c r="F40" s="73"/>
    </row>
    <row r="41" spans="1:7" ht="32.1" customHeight="1">
      <c r="A41" s="38">
        <v>4</v>
      </c>
      <c r="B41" s="73" t="s">
        <v>41</v>
      </c>
      <c r="C41" s="73"/>
      <c r="D41" s="73"/>
      <c r="E41" s="73"/>
      <c r="F41" s="73"/>
    </row>
    <row r="42" spans="1:7" ht="15.6">
      <c r="A42" s="38">
        <v>5</v>
      </c>
      <c r="B42" s="72" t="s">
        <v>42</v>
      </c>
      <c r="C42" s="72"/>
      <c r="D42" s="72"/>
      <c r="E42" s="72"/>
      <c r="F42" s="72"/>
    </row>
    <row r="43" spans="1:7" ht="15.6">
      <c r="A43" s="38">
        <v>6</v>
      </c>
      <c r="B43" s="72" t="s">
        <v>43</v>
      </c>
      <c r="C43" s="72"/>
      <c r="D43" s="72"/>
      <c r="E43" s="72"/>
      <c r="F43" s="72"/>
    </row>
    <row r="44" spans="1:7" ht="15.6">
      <c r="A44" s="38">
        <v>7</v>
      </c>
      <c r="B44" s="72" t="s">
        <v>44</v>
      </c>
      <c r="C44" s="72"/>
      <c r="D44" s="72"/>
      <c r="E44" s="72"/>
      <c r="F44" s="72"/>
    </row>
    <row r="45" spans="1:7" ht="15.6">
      <c r="A45" s="38">
        <v>8</v>
      </c>
      <c r="B45" s="72" t="s">
        <v>45</v>
      </c>
      <c r="C45" s="72"/>
      <c r="D45" s="72"/>
      <c r="E45" s="72"/>
      <c r="F45" s="72"/>
    </row>
  </sheetData>
  <mergeCells count="46">
    <mergeCell ref="B44:F44"/>
    <mergeCell ref="B45:F45"/>
    <mergeCell ref="A34:A35"/>
    <mergeCell ref="F6:F7"/>
    <mergeCell ref="G6:G7"/>
    <mergeCell ref="G34:G35"/>
    <mergeCell ref="A6:B7"/>
    <mergeCell ref="C6:E7"/>
    <mergeCell ref="B34:D35"/>
    <mergeCell ref="B29:C29"/>
    <mergeCell ref="B30:C30"/>
    <mergeCell ref="B28:C28"/>
    <mergeCell ref="B20:C20"/>
    <mergeCell ref="B22:C22"/>
    <mergeCell ref="B26:C26"/>
    <mergeCell ref="B24:C24"/>
    <mergeCell ref="B39:F39"/>
    <mergeCell ref="B40:F40"/>
    <mergeCell ref="B41:F41"/>
    <mergeCell ref="B42:F42"/>
    <mergeCell ref="B43:F43"/>
    <mergeCell ref="B31:D31"/>
    <mergeCell ref="B32:D32"/>
    <mergeCell ref="B33:D33"/>
    <mergeCell ref="A37:F37"/>
    <mergeCell ref="B38:F38"/>
    <mergeCell ref="B21:C21"/>
    <mergeCell ref="B23:C23"/>
    <mergeCell ref="B25:C25"/>
    <mergeCell ref="B27:C27"/>
    <mergeCell ref="B15:C15"/>
    <mergeCell ref="B16:C16"/>
    <mergeCell ref="A17:G17"/>
    <mergeCell ref="B18:C18"/>
    <mergeCell ref="B19:C19"/>
    <mergeCell ref="A4:B4"/>
    <mergeCell ref="C4:G4"/>
    <mergeCell ref="A5:G5"/>
    <mergeCell ref="A8:G8"/>
    <mergeCell ref="B14:C14"/>
    <mergeCell ref="A1:B1"/>
    <mergeCell ref="C1:G1"/>
    <mergeCell ref="A2:B2"/>
    <mergeCell ref="C2:G2"/>
    <mergeCell ref="A3:B3"/>
    <mergeCell ref="C3:G3"/>
  </mergeCells>
  <hyperlinks>
    <hyperlink ref="B32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2026-02-13T10:21:59Z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