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Nature's Basket\NB - Inorbit Mall, Malad\"/>
    </mc:Choice>
  </mc:AlternateContent>
  <xr:revisionPtr revIDLastSave="0" documentId="13_ncr:1_{0BFE2258-9AE5-479D-B036-236B9681DC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 l="1"/>
  <c r="G19" i="1"/>
  <c r="G18" i="1"/>
  <c r="G17" i="1"/>
  <c r="G16" i="1"/>
  <c r="G10" i="1"/>
  <c r="G11" i="1" s="1"/>
  <c r="G12" i="1" s="1"/>
  <c r="G13" i="1" s="1"/>
  <c r="G22" i="1" l="1"/>
  <c r="G23" i="1" s="1"/>
  <c r="G24" i="1" s="1"/>
</calcChain>
</file>

<file path=xl/sharedStrings.xml><?xml version="1.0" encoding="utf-8"?>
<sst xmlns="http://schemas.openxmlformats.org/spreadsheetml/2006/main" count="62" uniqueCount="54">
  <si>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</si>
  <si>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</si>
  <si>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</si>
  <si>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</si>
  <si>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</si>
  <si>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</si>
  <si>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</si>
  <si>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</si>
  <si>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</si>
  <si>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</si>
  <si>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</si>
  <si>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</si>
  <si>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</si>
  <si>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</si>
  <si>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</si>
  <si>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</si>
  <si>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</si>
  <si>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</si>
  <si>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</si>
  <si>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</si>
  <si>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</si>
  <si>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</si>
  <si>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</si>
  <si>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</si>
  <si>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</si>
  <si>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</si>
  <si>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</si>
  <si>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</si>
  <si>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</si>
  <si>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</si>
  <si>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</si>
  <si>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</si>
  <si>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</si>
  <si>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</si>
  <si>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</si>
  <si>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</si>
  <si>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</si>
  <si>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</si>
  <si>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</si>
  <si>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</si>
  <si>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</si>
  <si>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</si>
  <si>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</si>
  <si>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</si>
  <si>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</si>
  <si>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</si>
  <si>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</si>
  <si>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Nature's Basket Limited</t>
  </si>
  <si>
    <t>Site Address: - Inorbit Mall, 1st floor, New Link Rd, Malad, Malad West, Mumbai, Maharashtra 400064</t>
  </si>
  <si>
    <t>04.06.2025</t>
  </si>
  <si>
    <t xml:space="preserve">Daikin 3 Star Inv Hi Wall Unit - 1.8 TR </t>
  </si>
  <si>
    <t xml:space="preserve">Standard Installation, Pressure Testing, Vacummizing, Testing &amp; Commissioning of Hi Wall Unit - 1.8 TR </t>
  </si>
  <si>
    <t>Refrigeration Piping for Hi Wall Unit</t>
  </si>
  <si>
    <t xml:space="preserve">Interconnecting Cable Indoor &amp; Outdoor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</si>
</sst>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topLeftCell="A4" zoomScale="90" zoomScaleNormal="90" workbookViewId="0">
      <selection activeCell="J18" sqref="J1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79" t="s">
        <v>0</v>
      </c>
      <c r="B1" s="80"/>
      <c r="C1" s="80" t="s">
        <v>1</v>
      </c>
      <c r="D1" s="80"/>
      <c r="E1" s="80"/>
      <c r="F1" s="80"/>
      <c r="G1" s="81"/>
    </row>
    <row r="2" spans="1:7" ht="27">
      <c r="A2" s="82" t="s">
        <v>2</v>
      </c>
      <c r="B2" s="83"/>
      <c r="C2" s="83" t="s">
        <v>3</v>
      </c>
      <c r="D2" s="83"/>
      <c r="E2" s="83"/>
      <c r="F2" s="83"/>
      <c r="G2" s="84"/>
    </row>
    <row r="3" spans="1:7" ht="21" customHeight="1">
      <c r="A3" s="85" t="s">
        <v>4</v>
      </c>
      <c r="B3" s="86"/>
      <c r="C3" s="86" t="s">
        <v>5</v>
      </c>
      <c r="D3" s="86"/>
      <c r="E3" s="86"/>
      <c r="F3" s="86"/>
      <c r="G3" s="87"/>
    </row>
    <row r="4" spans="1:7" ht="22.5" customHeight="1">
      <c r="A4" s="69" t="s">
        <v>6</v>
      </c>
      <c r="B4" s="70"/>
      <c r="C4" s="70" t="s">
        <v>7</v>
      </c>
      <c r="D4" s="70"/>
      <c r="E4" s="70"/>
      <c r="F4" s="70"/>
      <c r="G4" s="71"/>
    </row>
    <row r="5" spans="1:7" ht="18">
      <c r="A5" s="72" t="s">
        <v>8</v>
      </c>
      <c r="B5" s="73"/>
      <c r="C5" s="73"/>
      <c r="D5" s="73"/>
      <c r="E5" s="73"/>
      <c r="F5" s="73"/>
      <c r="G5" s="74"/>
    </row>
    <row r="6" spans="1:7" ht="15" customHeight="1">
      <c r="A6" s="34" t="s">
        <v>9</v>
      </c>
      <c r="B6" s="40"/>
      <c r="C6" s="42" t="s">
        <v>47</v>
      </c>
      <c r="D6" s="43"/>
      <c r="E6" s="44"/>
      <c r="F6" s="34" t="s">
        <v>10</v>
      </c>
      <c r="G6" s="36" t="s">
        <v>49</v>
      </c>
    </row>
    <row r="7" spans="1:7" ht="15" customHeight="1">
      <c r="A7" s="35"/>
      <c r="B7" s="41"/>
      <c r="C7" s="45"/>
      <c r="D7" s="46"/>
      <c r="E7" s="47"/>
      <c r="F7" s="35"/>
      <c r="G7" s="37"/>
    </row>
    <row r="8" spans="1:7" ht="22.5" customHeight="1" thickBot="1">
      <c r="A8" s="75" t="s">
        <v>48</v>
      </c>
      <c r="B8" s="76"/>
      <c r="C8" s="76"/>
      <c r="D8" s="76"/>
      <c r="E8" s="76"/>
      <c r="F8" s="76"/>
      <c r="G8" s="77"/>
    </row>
    <row r="9" spans="1:7" ht="21" customHeight="1" thickBot="1">
      <c r="A9" s="2" t="s">
        <v>11</v>
      </c>
      <c r="B9" s="50" t="s">
        <v>12</v>
      </c>
      <c r="C9" s="51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52" t="s">
        <v>50</v>
      </c>
      <c r="C10" s="53"/>
      <c r="D10" s="6" t="s">
        <v>17</v>
      </c>
      <c r="E10" s="6">
        <v>2</v>
      </c>
      <c r="F10" s="7">
        <v>50400</v>
      </c>
      <c r="G10" s="8">
        <f>F10*E10</f>
        <v>100800</v>
      </c>
    </row>
    <row r="11" spans="1:7">
      <c r="A11" s="10" t="s">
        <v>18</v>
      </c>
      <c r="B11" s="78" t="s">
        <v>19</v>
      </c>
      <c r="C11" s="78"/>
      <c r="D11" s="11"/>
      <c r="E11" s="12"/>
      <c r="F11" s="12"/>
      <c r="G11" s="13">
        <f>SUM(G10:G10)</f>
        <v>100800</v>
      </c>
    </row>
    <row r="12" spans="1:7">
      <c r="A12" s="14" t="s">
        <v>20</v>
      </c>
      <c r="B12" s="61" t="s">
        <v>21</v>
      </c>
      <c r="C12" s="61"/>
      <c r="D12" s="15"/>
      <c r="E12" s="16"/>
      <c r="F12" s="16"/>
      <c r="G12" s="17">
        <f>G11*28%</f>
        <v>28224.000000000004</v>
      </c>
    </row>
    <row r="13" spans="1:7">
      <c r="A13" s="18" t="s">
        <v>22</v>
      </c>
      <c r="B13" s="62" t="s">
        <v>23</v>
      </c>
      <c r="C13" s="62"/>
      <c r="D13" s="19"/>
      <c r="E13" s="20"/>
      <c r="F13" s="20"/>
      <c r="G13" s="21">
        <f>SUM(G11:G12)</f>
        <v>129024</v>
      </c>
    </row>
    <row r="14" spans="1:7" ht="20.399999999999999" customHeight="1">
      <c r="A14" s="63" t="s">
        <v>24</v>
      </c>
      <c r="B14" s="64"/>
      <c r="C14" s="64"/>
      <c r="D14" s="64"/>
      <c r="E14" s="64"/>
      <c r="F14" s="64"/>
      <c r="G14" s="65"/>
    </row>
    <row r="15" spans="1:7" ht="16.5" customHeight="1">
      <c r="A15" s="1" t="s">
        <v>25</v>
      </c>
      <c r="B15" s="66" t="s">
        <v>26</v>
      </c>
      <c r="C15" s="66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2.25" customHeight="1">
      <c r="A16" s="5">
        <v>1</v>
      </c>
      <c r="B16" s="67" t="s">
        <v>51</v>
      </c>
      <c r="C16" s="68"/>
      <c r="D16" s="9" t="s">
        <v>17</v>
      </c>
      <c r="E16" s="22">
        <v>2</v>
      </c>
      <c r="F16" s="22">
        <v>1600</v>
      </c>
      <c r="G16" s="8">
        <f t="shared" ref="G16:G20" si="0">F16*E16</f>
        <v>3200</v>
      </c>
    </row>
    <row r="17" spans="1:7" ht="18.600000000000001" customHeight="1">
      <c r="A17" s="5">
        <v>2</v>
      </c>
      <c r="B17" s="59" t="s">
        <v>52</v>
      </c>
      <c r="C17" s="60"/>
      <c r="D17" s="9" t="s">
        <v>27</v>
      </c>
      <c r="E17" s="22">
        <v>48</v>
      </c>
      <c r="F17" s="22">
        <v>950</v>
      </c>
      <c r="G17" s="8">
        <f t="shared" si="0"/>
        <v>45600</v>
      </c>
    </row>
    <row r="18" spans="1:7" ht="18" customHeight="1">
      <c r="A18" s="5">
        <v>3</v>
      </c>
      <c r="B18" s="59" t="s">
        <v>53</v>
      </c>
      <c r="C18" s="60"/>
      <c r="D18" s="9" t="s">
        <v>27</v>
      </c>
      <c r="E18" s="22">
        <v>52</v>
      </c>
      <c r="F18" s="22">
        <v>135</v>
      </c>
      <c r="G18" s="8">
        <f t="shared" si="0"/>
        <v>7020</v>
      </c>
    </row>
    <row r="19" spans="1:7" ht="18.600000000000001" customHeight="1">
      <c r="A19" s="5">
        <v>4</v>
      </c>
      <c r="B19" s="60" t="s">
        <v>28</v>
      </c>
      <c r="C19" s="60"/>
      <c r="D19" s="9" t="s">
        <v>27</v>
      </c>
      <c r="E19" s="22">
        <v>16</v>
      </c>
      <c r="F19" s="22">
        <v>145</v>
      </c>
      <c r="G19" s="8">
        <f t="shared" si="0"/>
        <v>2320</v>
      </c>
    </row>
    <row r="20" spans="1:7" ht="16.8" customHeight="1" thickBot="1">
      <c r="A20" s="5">
        <v>5</v>
      </c>
      <c r="B20" s="60" t="s">
        <v>29</v>
      </c>
      <c r="C20" s="60"/>
      <c r="D20" s="9" t="s">
        <v>17</v>
      </c>
      <c r="E20" s="22">
        <v>2</v>
      </c>
      <c r="F20" s="22">
        <v>900</v>
      </c>
      <c r="G20" s="8">
        <f t="shared" si="0"/>
        <v>1800</v>
      </c>
    </row>
    <row r="21" spans="1:7" ht="16.8" customHeight="1">
      <c r="A21" s="23" t="s">
        <v>30</v>
      </c>
      <c r="B21" s="55" t="s">
        <v>31</v>
      </c>
      <c r="C21" s="55"/>
      <c r="D21" s="55"/>
      <c r="E21" s="24"/>
      <c r="F21" s="24"/>
      <c r="G21" s="25">
        <f>SUM(G16:G20)</f>
        <v>59940</v>
      </c>
    </row>
    <row r="22" spans="1:7">
      <c r="A22" s="26" t="s">
        <v>32</v>
      </c>
      <c r="B22" s="56" t="s">
        <v>33</v>
      </c>
      <c r="C22" s="56"/>
      <c r="D22" s="56"/>
      <c r="E22" s="27"/>
      <c r="F22" s="27"/>
      <c r="G22" s="28">
        <f>G21*18%</f>
        <v>10789.199999999999</v>
      </c>
    </row>
    <row r="23" spans="1:7">
      <c r="A23" s="26" t="s">
        <v>34</v>
      </c>
      <c r="B23" s="57" t="s">
        <v>35</v>
      </c>
      <c r="C23" s="57"/>
      <c r="D23" s="57"/>
      <c r="E23" s="27"/>
      <c r="F23" s="27"/>
      <c r="G23" s="28">
        <f>SUM(G21:G22)</f>
        <v>70729.2</v>
      </c>
    </row>
    <row r="24" spans="1:7">
      <c r="A24" s="32" t="s">
        <v>36</v>
      </c>
      <c r="B24" s="48" t="s">
        <v>37</v>
      </c>
      <c r="C24" s="48"/>
      <c r="D24" s="48"/>
      <c r="E24" s="27"/>
      <c r="F24" s="27"/>
      <c r="G24" s="38">
        <f>SUM(G13+G23)</f>
        <v>199753.2</v>
      </c>
    </row>
    <row r="25" spans="1:7">
      <c r="A25" s="33"/>
      <c r="B25" s="49"/>
      <c r="C25" s="49"/>
      <c r="D25" s="49"/>
      <c r="E25" s="29"/>
      <c r="F25" s="29"/>
      <c r="G25" s="39"/>
    </row>
    <row r="27" spans="1:7" ht="15.6">
      <c r="A27" s="58" t="s">
        <v>38</v>
      </c>
      <c r="B27" s="58"/>
      <c r="C27" s="58"/>
      <c r="D27" s="58"/>
      <c r="E27" s="58"/>
      <c r="F27" s="58"/>
    </row>
    <row r="28" spans="1:7" ht="15.6">
      <c r="A28" s="30">
        <v>1</v>
      </c>
      <c r="B28" s="31" t="s">
        <v>39</v>
      </c>
      <c r="C28" s="31"/>
      <c r="D28" s="31"/>
      <c r="E28" s="31"/>
      <c r="F28" s="31"/>
    </row>
    <row r="29" spans="1:7" ht="15.6">
      <c r="A29" s="30">
        <v>2</v>
      </c>
      <c r="B29" s="54" t="s">
        <v>40</v>
      </c>
      <c r="C29" s="54"/>
      <c r="D29" s="54"/>
      <c r="E29" s="54"/>
      <c r="F29" s="54"/>
    </row>
    <row r="30" spans="1:7" ht="15.6">
      <c r="A30" s="30">
        <v>3</v>
      </c>
      <c r="B30" s="54" t="s">
        <v>41</v>
      </c>
      <c r="C30" s="54"/>
      <c r="D30" s="54"/>
      <c r="E30" s="54"/>
      <c r="F30" s="54"/>
    </row>
    <row r="31" spans="1:7" ht="32.1" customHeight="1">
      <c r="A31" s="30">
        <v>4</v>
      </c>
      <c r="B31" s="54" t="s">
        <v>42</v>
      </c>
      <c r="C31" s="54"/>
      <c r="D31" s="54"/>
      <c r="E31" s="54"/>
      <c r="F31" s="54"/>
    </row>
    <row r="32" spans="1:7" ht="15.6">
      <c r="A32" s="30">
        <v>5</v>
      </c>
      <c r="B32" s="31" t="s">
        <v>43</v>
      </c>
      <c r="C32" s="31"/>
      <c r="D32" s="31"/>
      <c r="E32" s="31"/>
      <c r="F32" s="31"/>
    </row>
    <row r="33" spans="1:6" ht="15.6">
      <c r="A33" s="30">
        <v>6</v>
      </c>
      <c r="B33" s="31" t="s">
        <v>44</v>
      </c>
      <c r="C33" s="31"/>
      <c r="D33" s="31"/>
      <c r="E33" s="31"/>
      <c r="F33" s="31"/>
    </row>
    <row r="34" spans="1:6" ht="15.6">
      <c r="A34" s="30">
        <v>7</v>
      </c>
      <c r="B34" s="31" t="s">
        <v>45</v>
      </c>
      <c r="C34" s="31"/>
      <c r="D34" s="31"/>
      <c r="E34" s="31"/>
      <c r="F34" s="31"/>
    </row>
    <row r="35" spans="1:6" ht="15.6">
      <c r="A35" s="30">
        <v>8</v>
      </c>
      <c r="B35" s="31" t="s">
        <v>46</v>
      </c>
      <c r="C35" s="31"/>
      <c r="D35" s="31"/>
      <c r="E35" s="31"/>
      <c r="F35" s="31"/>
    </row>
  </sheetData>
  <mergeCells count="41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17:C17"/>
    <mergeCell ref="B18:C18"/>
    <mergeCell ref="B19:C19"/>
    <mergeCell ref="B20:C20"/>
    <mergeCell ref="B12:C12"/>
    <mergeCell ref="B13:C13"/>
    <mergeCell ref="A14:G14"/>
    <mergeCell ref="B15:C15"/>
    <mergeCell ref="B16:C16"/>
    <mergeCell ref="B21:D21"/>
    <mergeCell ref="B22:D22"/>
    <mergeCell ref="B23:D23"/>
    <mergeCell ref="A27:F27"/>
    <mergeCell ref="B28:F28"/>
    <mergeCell ref="B34:F34"/>
    <mergeCell ref="B35:F35"/>
    <mergeCell ref="A24:A25"/>
    <mergeCell ref="F6:F7"/>
    <mergeCell ref="G6:G7"/>
    <mergeCell ref="G24:G25"/>
    <mergeCell ref="A6:B7"/>
    <mergeCell ref="C6:E7"/>
    <mergeCell ref="B24:D25"/>
    <mergeCell ref="B9:C9"/>
    <mergeCell ref="B10:C10"/>
    <mergeCell ref="B29:F29"/>
    <mergeCell ref="B30:F30"/>
    <mergeCell ref="B31:F31"/>
    <mergeCell ref="B32:F32"/>
    <mergeCell ref="B33:F33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2025-06-04T13:06:59Z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