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EC1160AC-4E7F-4F4D-B32E-29E8EB9C76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6" i="1"/>
  <c r="G17" i="1"/>
  <c r="G18" i="1"/>
  <c r="G19" i="1"/>
  <c r="G20" i="1"/>
  <c r="G10" i="1"/>
  <c r="G11" i="1" l="1"/>
  <c r="G12" i="1" s="1"/>
  <c r="G13" i="1" s="1"/>
  <c r="G24" i="1"/>
  <c r="G25" i="1" s="1"/>
  <c r="G26" i="1" l="1"/>
</calcChain>
</file>

<file path=xl/sharedStrings.xml><?xml version="1.0" encoding="utf-8"?>
<sst xmlns="http://schemas.openxmlformats.org/spreadsheetml/2006/main" count="68" uniqueCount="57">
  <si>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</si>
  <si>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</si>
  <si>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</si>
  <si>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</si>
  <si>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</si>
  <si>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</si>
  <si>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</si>
  <si>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</si>
  <si>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</si>
  <si>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</si>
  <si>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</si>
  <si>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</si>
  <si>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</si>
  <si>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</si>
  <si>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</si>
  <si>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</si>
  <si>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</si>
  <si>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</si>
  <si>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</si>
  <si>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</si>
  <si>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</si>
  <si>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</si>
  <si>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</si>
  <si>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</si>
  <si>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</si>
  <si>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</si>
  <si>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</si>
  <si>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</si>
  <si>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</si>
  <si>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</si>
  <si>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</si>
  <si>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</si>
  <si>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</si>
  <si>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</si>
  <si>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</si>
  <si>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</si>
  <si>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</si>
  <si>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</si>
  <si>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</si>
  <si>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</si>
  <si>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</si>
  <si>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</si>
  <si>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</si>
  <si>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</si>
  <si>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</si>
  <si>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</si>
  <si>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</si>
  <si>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White Monsoon Tape</t>
  </si>
  <si>
    <t>Site Address: - Theobroma,  Mumbai Pune Food Court, Khalapur</t>
  </si>
  <si>
    <t>Theobroma Foods Pvt. Ltd.</t>
  </si>
  <si>
    <t>03.09.2024</t>
  </si>
  <si>
    <t>Refrigeration Piping for Hi Wall Unit - 1.5 TR</t>
  </si>
  <si>
    <t>Standard Installation, Pressure Testing, Vacummizing, Testing &amp; Commissioning of Hi Wall Unit - 1.5 TR</t>
  </si>
  <si>
    <t>Outdoor Unit Stand L - Type</t>
  </si>
  <si>
    <t>Wall opening</t>
  </si>
  <si>
    <t>1.5 TR Hi Wall Unit</t>
  </si>
  <si>
    <t>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</si>
</sst>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topLeftCell="A13" zoomScale="90" zoomScaleNormal="90" workbookViewId="0">
      <selection activeCell="K22" sqref="K22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  <col min="8" max="8" width="9.54296875" bestFit="1" customWidth="1"/>
  </cols>
  <sheetData>
    <row r="1" spans="1:7" ht="28" x14ac:dyDescent="0.35">
      <c r="A1" s="60" t="s">
        <v>30</v>
      </c>
      <c r="B1" s="52"/>
      <c r="C1" s="52" t="s">
        <v>31</v>
      </c>
      <c r="D1" s="52"/>
      <c r="E1" s="52"/>
      <c r="F1" s="52"/>
      <c r="G1" s="53"/>
    </row>
    <row r="2" spans="1:7" ht="27.5" x14ac:dyDescent="0.35">
      <c r="A2" s="61" t="s">
        <v>32</v>
      </c>
      <c r="B2" s="54"/>
      <c r="C2" s="54" t="s">
        <v>33</v>
      </c>
      <c r="D2" s="54"/>
      <c r="E2" s="54"/>
      <c r="F2" s="54"/>
      <c r="G2" s="55"/>
    </row>
    <row r="3" spans="1:7" ht="21" customHeight="1" x14ac:dyDescent="0.35">
      <c r="A3" s="62" t="s">
        <v>34</v>
      </c>
      <c r="B3" s="56"/>
      <c r="C3" s="56" t="s">
        <v>35</v>
      </c>
      <c r="D3" s="56"/>
      <c r="E3" s="56"/>
      <c r="F3" s="56"/>
      <c r="G3" s="57"/>
    </row>
    <row r="4" spans="1:7" ht="22.5" customHeight="1" thickBot="1" x14ac:dyDescent="0.4">
      <c r="A4" s="63" t="s">
        <v>36</v>
      </c>
      <c r="B4" s="58"/>
      <c r="C4" s="58" t="s">
        <v>37</v>
      </c>
      <c r="D4" s="58"/>
      <c r="E4" s="58"/>
      <c r="F4" s="58"/>
      <c r="G4" s="59"/>
    </row>
    <row r="5" spans="1:7" ht="19" thickBot="1" x14ac:dyDescent="0.4">
      <c r="A5" s="64" t="s">
        <v>21</v>
      </c>
      <c r="B5" s="65"/>
      <c r="C5" s="65"/>
      <c r="D5" s="65"/>
      <c r="E5" s="65"/>
      <c r="F5" s="65"/>
      <c r="G5" s="66"/>
    </row>
    <row r="6" spans="1:7" ht="15" customHeight="1" x14ac:dyDescent="0.35">
      <c r="A6" s="67" t="s">
        <v>23</v>
      </c>
      <c r="B6" s="68"/>
      <c r="C6" s="73" t="s">
        <v>49</v>
      </c>
      <c r="D6" s="74"/>
      <c r="E6" s="75"/>
      <c r="F6" s="67" t="s">
        <v>22</v>
      </c>
      <c r="G6" s="71" t="s">
        <v>50</v>
      </c>
    </row>
    <row r="7" spans="1:7" ht="15" customHeight="1" thickBot="1" x14ac:dyDescent="0.4">
      <c r="A7" s="69"/>
      <c r="B7" s="70"/>
      <c r="C7" s="76"/>
      <c r="D7" s="77"/>
      <c r="E7" s="78"/>
      <c r="F7" s="69"/>
      <c r="G7" s="72"/>
    </row>
    <row r="8" spans="1:7" ht="22.5" customHeight="1" thickBot="1" x14ac:dyDescent="0.4">
      <c r="A8" s="79" t="s">
        <v>48</v>
      </c>
      <c r="B8" s="80"/>
      <c r="C8" s="80"/>
      <c r="D8" s="80"/>
      <c r="E8" s="80"/>
      <c r="F8" s="80"/>
      <c r="G8" s="81"/>
    </row>
    <row r="9" spans="1:7" ht="21" customHeight="1" x14ac:dyDescent="0.35">
      <c r="A9" s="15" t="s">
        <v>24</v>
      </c>
      <c r="B9" s="30" t="s">
        <v>0</v>
      </c>
      <c r="C9" s="31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5">
      <c r="A10" s="6">
        <v>1</v>
      </c>
      <c r="B10" s="32" t="s">
        <v>55</v>
      </c>
      <c r="C10" s="33"/>
      <c r="D10" s="3" t="s">
        <v>5</v>
      </c>
      <c r="E10" s="3">
        <v>2</v>
      </c>
      <c r="F10" s="1"/>
      <c r="G10" s="7">
        <f>F10*E10</f>
        <v>0</v>
      </c>
    </row>
    <row r="11" spans="1:7" x14ac:dyDescent="0.35">
      <c r="A11" s="8" t="s">
        <v>6</v>
      </c>
      <c r="B11" s="82" t="s">
        <v>7</v>
      </c>
      <c r="C11" s="82"/>
      <c r="D11" s="4"/>
      <c r="E11" s="5"/>
      <c r="F11" s="5"/>
      <c r="G11" s="9">
        <f>SUM(G10:G10)</f>
        <v>0</v>
      </c>
    </row>
    <row r="12" spans="1:7" x14ac:dyDescent="0.35">
      <c r="A12" s="8" t="s">
        <v>10</v>
      </c>
      <c r="B12" s="51" t="s">
        <v>12</v>
      </c>
      <c r="C12" s="51"/>
      <c r="D12" s="4"/>
      <c r="E12" s="5"/>
      <c r="F12" s="5"/>
      <c r="G12" s="9">
        <f>G11*28%</f>
        <v>0</v>
      </c>
    </row>
    <row r="13" spans="1:7" ht="15" thickBot="1" x14ac:dyDescent="0.4">
      <c r="A13" s="18" t="s">
        <v>13</v>
      </c>
      <c r="B13" s="34" t="s">
        <v>14</v>
      </c>
      <c r="C13" s="34"/>
      <c r="D13" s="19"/>
      <c r="E13" s="20"/>
      <c r="F13" s="20"/>
      <c r="G13" s="21">
        <f>SUM(G11:G12)</f>
        <v>0</v>
      </c>
    </row>
    <row r="14" spans="1:7" ht="20.5" customHeight="1" thickBot="1" x14ac:dyDescent="0.4">
      <c r="A14" s="36" t="s">
        <v>8</v>
      </c>
      <c r="B14" s="37"/>
      <c r="C14" s="37"/>
      <c r="D14" s="37"/>
      <c r="E14" s="37"/>
      <c r="F14" s="37"/>
      <c r="G14" s="38"/>
    </row>
    <row r="15" spans="1:7" ht="16.5" customHeight="1" x14ac:dyDescent="0.35">
      <c r="A15" s="22" t="s">
        <v>11</v>
      </c>
      <c r="B15" s="50" t="s">
        <v>9</v>
      </c>
      <c r="C15" s="50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35">
      <c r="A16" s="6">
        <v>1</v>
      </c>
      <c r="B16" s="46" t="s">
        <v>52</v>
      </c>
      <c r="C16" s="47"/>
      <c r="D16" s="3" t="s">
        <v>5</v>
      </c>
      <c r="E16" s="2">
        <v>2</v>
      </c>
      <c r="F16" s="2">
        <v>1600</v>
      </c>
      <c r="G16" s="7">
        <f>F16*E16</f>
        <v>3200</v>
      </c>
    </row>
    <row r="17" spans="1:8" ht="15" customHeight="1" x14ac:dyDescent="0.35">
      <c r="A17" s="6">
        <v>2</v>
      </c>
      <c r="B17" s="45" t="s">
        <v>51</v>
      </c>
      <c r="C17" s="45"/>
      <c r="D17" s="3" t="s">
        <v>18</v>
      </c>
      <c r="E17" s="2">
        <v>22</v>
      </c>
      <c r="F17" s="2">
        <v>950</v>
      </c>
      <c r="G17" s="7">
        <f t="shared" ref="G17:G22" si="0">F17*E17</f>
        <v>20900</v>
      </c>
    </row>
    <row r="18" spans="1:8" x14ac:dyDescent="0.35">
      <c r="A18" s="6">
        <v>3</v>
      </c>
      <c r="B18" s="45" t="s">
        <v>19</v>
      </c>
      <c r="C18" s="45"/>
      <c r="D18" s="3" t="s">
        <v>18</v>
      </c>
      <c r="E18" s="2">
        <v>24</v>
      </c>
      <c r="F18" s="2">
        <v>160</v>
      </c>
      <c r="G18" s="7">
        <f t="shared" si="0"/>
        <v>3840</v>
      </c>
    </row>
    <row r="19" spans="1:8" x14ac:dyDescent="0.35">
      <c r="A19" s="6">
        <v>4</v>
      </c>
      <c r="B19" s="45" t="s">
        <v>20</v>
      </c>
      <c r="C19" s="45"/>
      <c r="D19" s="3" t="s">
        <v>18</v>
      </c>
      <c r="E19" s="2">
        <v>17</v>
      </c>
      <c r="F19" s="2">
        <v>170</v>
      </c>
      <c r="G19" s="7">
        <f t="shared" si="0"/>
        <v>2890</v>
      </c>
    </row>
    <row r="20" spans="1:8" ht="14.5" customHeight="1" thickBot="1" x14ac:dyDescent="0.4">
      <c r="A20" s="6">
        <v>5</v>
      </c>
      <c r="B20" s="45" t="s">
        <v>53</v>
      </c>
      <c r="C20" s="45"/>
      <c r="D20" s="3" t="s">
        <v>5</v>
      </c>
      <c r="E20" s="2">
        <v>2</v>
      </c>
      <c r="F20" s="2">
        <v>1200</v>
      </c>
      <c r="G20" s="7">
        <f t="shared" si="0"/>
        <v>2400</v>
      </c>
    </row>
    <row r="21" spans="1:8" ht="14.5" customHeight="1" x14ac:dyDescent="0.35">
      <c r="A21" s="6">
        <v>6</v>
      </c>
      <c r="B21" s="28" t="s">
        <v>47</v>
      </c>
      <c r="C21" s="29"/>
      <c r="D21" s="3" t="s">
        <v>5</v>
      </c>
      <c r="E21" s="2">
        <v>5</v>
      </c>
      <c r="F21" s="2">
        <v>200</v>
      </c>
      <c r="G21" s="25">
        <f t="shared" si="0"/>
        <v>1000</v>
      </c>
      <c r="H21" s="26" t="s">
        <v>56</v>
      </c>
    </row>
    <row r="22" spans="1:8" ht="14.5" customHeight="1" thickBot="1" x14ac:dyDescent="0.4">
      <c r="A22" s="6">
        <v>7</v>
      </c>
      <c r="B22" s="28" t="s">
        <v>54</v>
      </c>
      <c r="C22" s="29"/>
      <c r="D22" s="3" t="s">
        <v>5</v>
      </c>
      <c r="E22" s="2">
        <v>1</v>
      </c>
      <c r="F22" s="2">
        <v>500</v>
      </c>
      <c r="G22" s="25">
        <f t="shared" si="0"/>
        <v>500</v>
      </c>
      <c r="H22" s="27" t="s">
        <v>56</v>
      </c>
    </row>
    <row r="23" spans="1:8" x14ac:dyDescent="0.35">
      <c r="A23" s="14" t="s">
        <v>25</v>
      </c>
      <c r="B23" s="35" t="s">
        <v>17</v>
      </c>
      <c r="C23" s="35"/>
      <c r="D23" s="35"/>
      <c r="E23" s="12"/>
      <c r="F23" s="12"/>
      <c r="G23" s="11">
        <v>34730</v>
      </c>
    </row>
    <row r="24" spans="1:8" x14ac:dyDescent="0.35">
      <c r="A24" s="14" t="s">
        <v>26</v>
      </c>
      <c r="B24" s="48" t="s">
        <v>16</v>
      </c>
      <c r="C24" s="48"/>
      <c r="D24" s="48"/>
      <c r="E24" s="12"/>
      <c r="F24" s="12"/>
      <c r="G24" s="11">
        <f>G23*18%</f>
        <v>6251.4</v>
      </c>
    </row>
    <row r="25" spans="1:8" x14ac:dyDescent="0.35">
      <c r="A25" s="14" t="s">
        <v>27</v>
      </c>
      <c r="B25" s="49" t="s">
        <v>15</v>
      </c>
      <c r="C25" s="49"/>
      <c r="D25" s="49"/>
      <c r="E25" s="12"/>
      <c r="F25" s="12"/>
      <c r="G25" s="11">
        <f>SUM(G23:G24)</f>
        <v>40981.4</v>
      </c>
    </row>
    <row r="26" spans="1:8" x14ac:dyDescent="0.35">
      <c r="A26" s="39" t="s">
        <v>28</v>
      </c>
      <c r="B26" s="43" t="s">
        <v>29</v>
      </c>
      <c r="C26" s="43"/>
      <c r="D26" s="43"/>
      <c r="E26" s="12"/>
      <c r="F26" s="12"/>
      <c r="G26" s="41">
        <f>SUM(G13+G25)</f>
        <v>40981.4</v>
      </c>
    </row>
    <row r="27" spans="1:8" ht="15" thickBot="1" x14ac:dyDescent="0.4">
      <c r="A27" s="40"/>
      <c r="B27" s="44"/>
      <c r="C27" s="44"/>
      <c r="D27" s="44"/>
      <c r="E27" s="13"/>
      <c r="F27" s="13"/>
      <c r="G27" s="42"/>
    </row>
    <row r="29" spans="1:8" ht="15.5" x14ac:dyDescent="0.35">
      <c r="A29" s="84" t="s">
        <v>38</v>
      </c>
      <c r="B29" s="84"/>
      <c r="C29" s="84"/>
      <c r="D29" s="84"/>
      <c r="E29" s="84"/>
      <c r="F29" s="84"/>
    </row>
    <row r="30" spans="1:8" ht="15.5" x14ac:dyDescent="0.35">
      <c r="A30" s="10">
        <v>1</v>
      </c>
      <c r="B30" s="83" t="s">
        <v>39</v>
      </c>
      <c r="C30" s="83"/>
      <c r="D30" s="83"/>
      <c r="E30" s="83"/>
      <c r="F30" s="83"/>
    </row>
    <row r="31" spans="1:8" ht="15.5" x14ac:dyDescent="0.35">
      <c r="A31" s="10">
        <v>2</v>
      </c>
      <c r="B31" s="85" t="s">
        <v>40</v>
      </c>
      <c r="C31" s="85"/>
      <c r="D31" s="85"/>
      <c r="E31" s="85"/>
      <c r="F31" s="85"/>
    </row>
    <row r="32" spans="1:8" ht="15.5" x14ac:dyDescent="0.35">
      <c r="A32" s="10">
        <v>3</v>
      </c>
      <c r="B32" s="85" t="s">
        <v>41</v>
      </c>
      <c r="C32" s="85"/>
      <c r="D32" s="85"/>
      <c r="E32" s="85"/>
      <c r="F32" s="85"/>
    </row>
    <row r="33" spans="1:6" ht="32.15" customHeight="1" x14ac:dyDescent="0.35">
      <c r="A33" s="10">
        <v>4</v>
      </c>
      <c r="B33" s="85" t="s">
        <v>42</v>
      </c>
      <c r="C33" s="85"/>
      <c r="D33" s="85"/>
      <c r="E33" s="85"/>
      <c r="F33" s="85"/>
    </row>
    <row r="34" spans="1:6" ht="15.5" x14ac:dyDescent="0.35">
      <c r="A34" s="10">
        <v>5</v>
      </c>
      <c r="B34" s="83" t="s">
        <v>45</v>
      </c>
      <c r="C34" s="83"/>
      <c r="D34" s="83"/>
      <c r="E34" s="83"/>
      <c r="F34" s="83"/>
    </row>
    <row r="35" spans="1:6" ht="15.5" x14ac:dyDescent="0.35">
      <c r="A35" s="10">
        <v>6</v>
      </c>
      <c r="B35" s="83" t="s">
        <v>43</v>
      </c>
      <c r="C35" s="83"/>
      <c r="D35" s="83"/>
      <c r="E35" s="83"/>
      <c r="F35" s="83"/>
    </row>
    <row r="36" spans="1:6" ht="15.5" x14ac:dyDescent="0.35">
      <c r="A36" s="10">
        <v>7</v>
      </c>
      <c r="B36" s="83" t="s">
        <v>44</v>
      </c>
      <c r="C36" s="83"/>
      <c r="D36" s="83"/>
      <c r="E36" s="83"/>
      <c r="F36" s="83"/>
    </row>
    <row r="37" spans="1:6" ht="15.5" x14ac:dyDescent="0.35">
      <c r="A37" s="10">
        <v>8</v>
      </c>
      <c r="B37" s="83" t="s">
        <v>46</v>
      </c>
      <c r="C37" s="83"/>
      <c r="D37" s="83"/>
      <c r="E37" s="83"/>
      <c r="F37" s="83"/>
    </row>
  </sheetData>
  <mergeCells count="43">
    <mergeCell ref="B37:F37"/>
    <mergeCell ref="A29:F29"/>
    <mergeCell ref="B30:F30"/>
    <mergeCell ref="B31:F31"/>
    <mergeCell ref="B32:F32"/>
    <mergeCell ref="B33:F33"/>
    <mergeCell ref="A8:G8"/>
    <mergeCell ref="B11:C11"/>
    <mergeCell ref="B34:F34"/>
    <mergeCell ref="B35:F35"/>
    <mergeCell ref="B36:F3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6:A27"/>
    <mergeCell ref="G26:G27"/>
    <mergeCell ref="B26:D27"/>
    <mergeCell ref="B17:C17"/>
    <mergeCell ref="B16:C16"/>
    <mergeCell ref="B21:C21"/>
    <mergeCell ref="B20:C20"/>
    <mergeCell ref="B18:C18"/>
    <mergeCell ref="B19:C19"/>
    <mergeCell ref="B24:D24"/>
    <mergeCell ref="B25:D25"/>
    <mergeCell ref="B22:C22"/>
    <mergeCell ref="B9:C9"/>
    <mergeCell ref="B10:C10"/>
    <mergeCell ref="B13:C13"/>
    <mergeCell ref="B23:D23"/>
    <mergeCell ref="A14:G14"/>
    <mergeCell ref="B15:C15"/>
    <mergeCell ref="B12:C12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2024-09-03T10:10:58Z</dcterms:modified>
</cp:coreProperties>
</file>