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6C1F0CA1-05CD-4D5B-B686-8CEB68E15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2" i="1" s="1"/>
  <c r="G13" i="1" l="1"/>
  <c r="G14" i="1" s="1"/>
</calcChain>
</file>

<file path=xl/sharedStrings.xml><?xml version="1.0" encoding="utf-8"?>
<sst xmlns="http://schemas.openxmlformats.org/spreadsheetml/2006/main" count="40" uniqueCount="39">
  <si>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</si>
  <si>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</si>
  <si>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</si>
  <si>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</si>
  <si>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</si>
  <si>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</si>
  <si>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</si>
  <si>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</si>
  <si>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</si>
  <si>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</si>
  <si>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</si>
  <si>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</si>
  <si>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</si>
  <si>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</si>
  <si>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</si>
  <si>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</si>
  <si>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</si>
  <si>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</si>
  <si>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</si>
  <si>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</si>
  <si>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</si>
  <si>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</si>
  <si>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</si>
  <si>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</si>
  <si>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>Note:-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</si>
  <si>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</si>
  <si>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</si>
  <si>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</si>
  <si>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</si>
  <si>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</si>
  <si>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Blue Tokai Coffee </t>
  </si>
  <si>
    <t>05.06.2025</t>
  </si>
  <si>
    <t>100% Advance Payment Including GST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</si>
  <si>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</si>
  <si>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</si>
  <si>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</si>
  <si>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Daikin 1.8 TR Hi Wall Unit ( Non - Inverter )</t>
  </si>
  <si>
    <t>Daikin 2.0 TR Cassette Unit ( Non - Inverter )</t>
  </si>
  <si>
    <t>Site Address: - Muhavra Enterprises Pvt. Ltd Warehouse Wavanje Village, Panvel L-4 Warehousing Corporation,IIGPL ROAD, Taloja MIDC, Navi Mumbai,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</si>
</sst>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J13" sqref="J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32" t="s">
        <v>6</v>
      </c>
      <c r="B4" s="33"/>
      <c r="C4" s="33" t="s">
        <v>7</v>
      </c>
      <c r="D4" s="33"/>
      <c r="E4" s="33"/>
      <c r="F4" s="33"/>
      <c r="G4" s="34"/>
    </row>
    <row r="5" spans="1:7" ht="18">
      <c r="A5" s="35" t="s">
        <v>8</v>
      </c>
      <c r="B5" s="36"/>
      <c r="C5" s="36"/>
      <c r="D5" s="36"/>
      <c r="E5" s="36"/>
      <c r="F5" s="36"/>
      <c r="G5" s="37"/>
    </row>
    <row r="6" spans="1:7" ht="15" customHeight="1">
      <c r="A6" s="44" t="s">
        <v>9</v>
      </c>
      <c r="B6" s="48"/>
      <c r="C6" s="50" t="s">
        <v>30</v>
      </c>
      <c r="D6" s="51"/>
      <c r="E6" s="52"/>
      <c r="F6" s="44" t="s">
        <v>10</v>
      </c>
      <c r="G6" s="46" t="s">
        <v>31</v>
      </c>
    </row>
    <row r="7" spans="1:7" ht="15" customHeigh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38" t="s">
        <v>38</v>
      </c>
      <c r="B8" s="39"/>
      <c r="C8" s="39"/>
      <c r="D8" s="39"/>
      <c r="E8" s="39"/>
      <c r="F8" s="39"/>
      <c r="G8" s="40"/>
    </row>
    <row r="9" spans="1:7" ht="21" customHeight="1" thickBot="1">
      <c r="A9" s="1" t="s">
        <v>11</v>
      </c>
      <c r="B9" s="64" t="s">
        <v>12</v>
      </c>
      <c r="C9" s="65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66" t="s">
        <v>37</v>
      </c>
      <c r="C10" s="67"/>
      <c r="D10" s="5" t="s">
        <v>17</v>
      </c>
      <c r="E10" s="5">
        <v>1</v>
      </c>
      <c r="F10" s="6">
        <v>60200</v>
      </c>
      <c r="G10" s="7">
        <f>F10*E10</f>
        <v>60200</v>
      </c>
    </row>
    <row r="11" spans="1:7" ht="18" customHeight="1" thickBot="1">
      <c r="A11" s="8">
        <v>2</v>
      </c>
      <c r="B11" s="66" t="s">
        <v>36</v>
      </c>
      <c r="C11" s="67"/>
      <c r="D11" s="9" t="s">
        <v>17</v>
      </c>
      <c r="E11" s="9">
        <v>1</v>
      </c>
      <c r="F11" s="10">
        <v>34000</v>
      </c>
      <c r="G11" s="7">
        <f>F11*E11</f>
        <v>34000</v>
      </c>
    </row>
    <row r="12" spans="1:7">
      <c r="A12" s="11" t="s">
        <v>18</v>
      </c>
      <c r="B12" s="41" t="s">
        <v>19</v>
      </c>
      <c r="C12" s="41"/>
      <c r="D12" s="12"/>
      <c r="E12" s="13"/>
      <c r="F12" s="13"/>
      <c r="G12" s="14">
        <f>SUM(G10:G11)</f>
        <v>94200</v>
      </c>
    </row>
    <row r="13" spans="1:7">
      <c r="A13" s="15" t="s">
        <v>20</v>
      </c>
      <c r="B13" s="42" t="s">
        <v>21</v>
      </c>
      <c r="C13" s="42"/>
      <c r="D13" s="16"/>
      <c r="E13" s="17"/>
      <c r="F13" s="17"/>
      <c r="G13" s="18">
        <f>G12*28%</f>
        <v>26376.000000000004</v>
      </c>
    </row>
    <row r="14" spans="1:7" ht="15" thickBot="1">
      <c r="A14" s="19" t="s">
        <v>22</v>
      </c>
      <c r="B14" s="43" t="s">
        <v>23</v>
      </c>
      <c r="C14" s="43"/>
      <c r="D14" s="20"/>
      <c r="E14" s="21"/>
      <c r="F14" s="21"/>
      <c r="G14" s="22">
        <f>SUM(G12:G13)</f>
        <v>120576</v>
      </c>
    </row>
    <row r="15" spans="1:7" ht="20.399999999999999" customHeight="1"/>
    <row r="16" spans="1:7" ht="16.5" customHeight="1">
      <c r="A16" s="56" t="s">
        <v>24</v>
      </c>
      <c r="B16" s="56"/>
      <c r="C16" s="56"/>
      <c r="D16" s="56"/>
      <c r="E16" s="56"/>
      <c r="F16" s="56"/>
    </row>
    <row r="17" spans="1:6" ht="32.25" customHeight="1">
      <c r="A17" s="57"/>
      <c r="B17" s="58" t="s">
        <v>32</v>
      </c>
      <c r="C17" s="59"/>
      <c r="D17" s="59"/>
      <c r="E17" s="59"/>
      <c r="F17" s="60"/>
    </row>
    <row r="18" spans="1:6" ht="14.25" customHeight="1">
      <c r="A18" s="61">
        <v>1</v>
      </c>
      <c r="B18" s="62" t="s">
        <v>33</v>
      </c>
      <c r="C18" s="62"/>
      <c r="D18" s="62"/>
      <c r="E18" s="62"/>
      <c r="F18" s="62"/>
    </row>
    <row r="19" spans="1:6" ht="14.25" customHeight="1">
      <c r="A19" s="61">
        <v>2</v>
      </c>
      <c r="B19" s="62" t="s">
        <v>34</v>
      </c>
      <c r="C19" s="62"/>
      <c r="D19" s="62"/>
      <c r="E19" s="62"/>
      <c r="F19" s="62"/>
    </row>
    <row r="20" spans="1:6" ht="15.6" customHeight="1">
      <c r="A20" s="61">
        <v>3</v>
      </c>
      <c r="B20" s="63" t="s">
        <v>35</v>
      </c>
      <c r="C20" s="63"/>
      <c r="D20" s="63"/>
      <c r="E20" s="63"/>
      <c r="F20" s="63"/>
    </row>
    <row r="21" spans="1:6" ht="15" customHeight="1">
      <c r="A21" s="61">
        <v>4</v>
      </c>
      <c r="B21" s="63" t="s">
        <v>25</v>
      </c>
      <c r="C21" s="63"/>
      <c r="D21" s="63"/>
      <c r="E21" s="63"/>
      <c r="F21" s="63"/>
    </row>
    <row r="22" spans="1:6" ht="14.4" customHeight="1">
      <c r="A22" s="61">
        <v>5</v>
      </c>
      <c r="B22" s="62" t="s">
        <v>26</v>
      </c>
      <c r="C22" s="62"/>
      <c r="D22" s="62"/>
      <c r="E22" s="62"/>
      <c r="F22" s="62"/>
    </row>
    <row r="23" spans="1:6" ht="15.6">
      <c r="A23" s="61">
        <v>6</v>
      </c>
      <c r="B23" s="62" t="s">
        <v>27</v>
      </c>
      <c r="C23" s="62"/>
      <c r="D23" s="62"/>
      <c r="E23" s="62"/>
      <c r="F23" s="62"/>
    </row>
    <row r="24" spans="1:6" ht="15.6">
      <c r="A24" s="61">
        <v>7</v>
      </c>
      <c r="B24" s="62" t="s">
        <v>28</v>
      </c>
      <c r="C24" s="62"/>
      <c r="D24" s="62"/>
      <c r="E24" s="62"/>
      <c r="F24" s="62"/>
    </row>
    <row r="25" spans="1:6" ht="15.6">
      <c r="A25" s="61">
        <v>8</v>
      </c>
      <c r="B25" s="62" t="s">
        <v>29</v>
      </c>
      <c r="C25" s="62"/>
      <c r="D25" s="62"/>
      <c r="E25" s="62"/>
      <c r="F25" s="62"/>
    </row>
    <row r="33" ht="32.1" customHeight="1"/>
  </sheetData>
  <mergeCells count="30">
    <mergeCell ref="B23:F23"/>
    <mergeCell ref="B24:F24"/>
    <mergeCell ref="F6:F7"/>
    <mergeCell ref="G6:G7"/>
    <mergeCell ref="A6:B7"/>
    <mergeCell ref="C6:E7"/>
    <mergeCell ref="B9:C9"/>
    <mergeCell ref="B10:C10"/>
    <mergeCell ref="B11:C11"/>
    <mergeCell ref="B18:F18"/>
    <mergeCell ref="B19:F19"/>
    <mergeCell ref="B20:F20"/>
    <mergeCell ref="B21:F21"/>
    <mergeCell ref="B22:F22"/>
    <mergeCell ref="A16:F16"/>
    <mergeCell ref="B17:F17"/>
    <mergeCell ref="B25:F25"/>
    <mergeCell ref="B13:C13"/>
    <mergeCell ref="B14:C14"/>
    <mergeCell ref="A4:B4"/>
    <mergeCell ref="C4:G4"/>
    <mergeCell ref="A5:G5"/>
    <mergeCell ref="A8:G8"/>
    <mergeCell ref="B12:C12"/>
    <mergeCell ref="A1:B1"/>
    <mergeCell ref="C1:G1"/>
    <mergeCell ref="A2:B2"/>
    <mergeCell ref="C2:G2"/>
    <mergeCell ref="A3:B3"/>
    <mergeCell ref="C3:G3"/>
  </mergeCells>
  <pageMargins left="0.7" right="0.7" top="0.75" bottom="0.75" header="0.3" footer="0.3"/>
  <pageSetup paperSize="9" orientation="portrait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2025-06-05T12:32:45Z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