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F15" i="1" l="1"/>
  <c r="F16" i="1"/>
  <c r="F17" i="1"/>
  <c r="F14" i="1" l="1"/>
  <c r="F13" i="1"/>
  <c r="F8" i="1"/>
  <c r="F9" i="1" s="1"/>
  <c r="E18" i="1" l="1"/>
  <c r="E19" i="1" s="1"/>
  <c r="E20" i="1" s="1"/>
  <c r="F10" i="1"/>
  <c r="F11" i="1" s="1"/>
  <c r="E21" i="1" l="1"/>
</calcChain>
</file>

<file path=xl/sharedStrings.xml><?xml version="1.0" encoding="utf-8"?>
<sst xmlns="http://schemas.openxmlformats.org/spreadsheetml/2006/main" count="44" uniqueCount="39">
  <si>
    <t>SUPPLY OF AC BRAND</t>
  </si>
  <si>
    <t>DAIKIN</t>
  </si>
  <si>
    <t>SR.NO</t>
  </si>
  <si>
    <t>DESCRIPTION</t>
  </si>
  <si>
    <t>UNIT</t>
  </si>
  <si>
    <t>QTY</t>
  </si>
  <si>
    <t>RATE</t>
  </si>
  <si>
    <t>AMOUNT</t>
  </si>
  <si>
    <t>Nos</t>
  </si>
  <si>
    <t>MACHINE BASIC TOTAL</t>
  </si>
  <si>
    <t>18% GST</t>
  </si>
  <si>
    <t>TOTAL AMOUNT</t>
  </si>
  <si>
    <t>Installation of Cassette AC</t>
  </si>
  <si>
    <t>Copper Pipe with Sleeve for cassette Ac</t>
  </si>
  <si>
    <t>RFT</t>
  </si>
  <si>
    <t>Cable</t>
  </si>
  <si>
    <t>Pvc Drain Pipe</t>
  </si>
  <si>
    <t>Stand for Cassette Ac</t>
  </si>
  <si>
    <t>NOS</t>
  </si>
  <si>
    <t>INSTALLATION BASIC TOTAL</t>
  </si>
  <si>
    <t>FINAL AMT WITH GST HIGH SITE &amp; LOW SITE</t>
  </si>
  <si>
    <t>3.0 TR CASSEETE AC INV 5 STAR (MODEL NO : FCMF100ARV169)</t>
  </si>
  <si>
    <t xml:space="preserve">             </t>
  </si>
  <si>
    <t>AEON AIRCONDITIONING SOLUTIONS</t>
  </si>
  <si>
    <t xml:space="preserve">                  </t>
  </si>
  <si>
    <t xml:space="preserve">                     </t>
  </si>
  <si>
    <t xml:space="preserve">                      </t>
  </si>
  <si>
    <t>Office A dress :- Office No. 108 &amp; 109, Devashree Garden Commercial Complex, R.W. Sawant Marg,</t>
  </si>
  <si>
    <t xml:space="preserve">                      Above Sheetal Dairy, Rutu Park, Thane - 4000601, Maharashtra. Phone - 9322334106 / 9137940454</t>
  </si>
  <si>
    <t xml:space="preserve">Complete Airconditioning Solutions.   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</si>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</sst>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17365D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20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5D9F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 indent="5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161926</xdr:rowOff>
    </xdr:from>
    <xdr:to>
      <xdr:col>1</xdr:col>
      <xdr:colOff>778942</xdr:colOff>
      <xdr:row>3</xdr:row>
      <xdr:rowOff>161925</xdr:rowOff>
    </xdr:to>
    <xdr:pic>
      <xdr:nvPicPr>
        <xdr:cNvPr id="3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1" y="361951"/>
          <a:ext cx="1302816" cy="704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10" workbookViewId="0">
      <selection activeCell="A24" sqref="A24:F24"/>
    </sheetView>
  </sheetViews>
  <sheetFormatPr defaultRowHeight="15" x14ac:dyDescent="0.25"/>
  <cols>
    <col min="1" max="1" width="10.140625" customWidth="1"/>
    <col min="2" max="2" width="58.85546875" customWidth="1"/>
    <col min="3" max="6" width="16.140625" customWidth="1"/>
  </cols>
  <sheetData>
    <row r="1" spans="1:6" ht="15.75" thickBot="1" x14ac:dyDescent="0.3"/>
    <row r="2" spans="1:6" ht="27.75" x14ac:dyDescent="0.25">
      <c r="A2" s="18" t="s">
        <v>22</v>
      </c>
      <c r="B2" s="28" t="s">
        <v>23</v>
      </c>
      <c r="C2" s="28"/>
      <c r="D2" s="28"/>
      <c r="E2" s="28"/>
      <c r="F2" s="29"/>
    </row>
    <row r="3" spans="1:6" ht="27.75" x14ac:dyDescent="0.25">
      <c r="A3" s="19" t="s">
        <v>24</v>
      </c>
      <c r="B3" s="26" t="s">
        <v>29</v>
      </c>
      <c r="C3" s="26"/>
      <c r="D3" s="26"/>
      <c r="E3" s="26"/>
      <c r="F3" s="27"/>
    </row>
    <row r="4" spans="1:6" x14ac:dyDescent="0.25">
      <c r="A4" s="20" t="s">
        <v>25</v>
      </c>
      <c r="B4" s="24" t="s">
        <v>27</v>
      </c>
      <c r="C4" s="24"/>
      <c r="D4" s="24"/>
      <c r="E4" s="24"/>
      <c r="F4" s="25"/>
    </row>
    <row r="5" spans="1:6" ht="15.75" thickBot="1" x14ac:dyDescent="0.3">
      <c r="A5" s="21" t="s">
        <v>26</v>
      </c>
      <c r="B5" s="22" t="s">
        <v>28</v>
      </c>
      <c r="C5" s="22"/>
      <c r="D5" s="22"/>
      <c r="E5" s="22"/>
      <c r="F5" s="23"/>
    </row>
    <row r="6" spans="1:6" ht="15.75" thickBot="1" x14ac:dyDescent="0.3">
      <c r="A6" s="35" t="s">
        <v>0</v>
      </c>
      <c r="B6" s="36"/>
      <c r="C6" s="36"/>
      <c r="D6" s="37"/>
      <c r="E6" s="38" t="s">
        <v>1</v>
      </c>
      <c r="F6" s="39"/>
    </row>
    <row r="7" spans="1:6" ht="15.75" thickBot="1" x14ac:dyDescent="0.3">
      <c r="A7" s="1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3" t="s">
        <v>7</v>
      </c>
    </row>
    <row r="8" spans="1:6" ht="30.75" customHeight="1" thickBot="1" x14ac:dyDescent="0.3">
      <c r="A8" s="12">
        <v>1</v>
      </c>
      <c r="B8" s="4" t="s">
        <v>21</v>
      </c>
      <c r="C8" s="13" t="s">
        <v>8</v>
      </c>
      <c r="D8" s="13">
        <v>4</v>
      </c>
      <c r="E8" s="14">
        <v>105432</v>
      </c>
      <c r="F8" s="14">
        <f>E8*D8</f>
        <v>421728</v>
      </c>
    </row>
    <row r="9" spans="1:6" ht="16.5" customHeight="1" thickBot="1" x14ac:dyDescent="0.3">
      <c r="A9" s="33" t="s">
        <v>9</v>
      </c>
      <c r="B9" s="34"/>
      <c r="C9" s="34"/>
      <c r="D9" s="34"/>
      <c r="E9" s="34"/>
      <c r="F9" s="15">
        <f>SUM(F8)</f>
        <v>421728</v>
      </c>
    </row>
    <row r="10" spans="1:6" ht="16.5" customHeight="1" thickBot="1" x14ac:dyDescent="0.3">
      <c r="A10" s="33" t="s">
        <v>10</v>
      </c>
      <c r="B10" s="34"/>
      <c r="C10" s="34"/>
      <c r="D10" s="34"/>
      <c r="E10" s="34"/>
      <c r="F10" s="16">
        <f>F9*18%</f>
        <v>75911.039999999994</v>
      </c>
    </row>
    <row r="11" spans="1:6" ht="16.5" customHeight="1" thickBot="1" x14ac:dyDescent="0.3">
      <c r="A11" s="33" t="s">
        <v>11</v>
      </c>
      <c r="B11" s="34"/>
      <c r="C11" s="34"/>
      <c r="D11" s="34"/>
      <c r="E11" s="34"/>
      <c r="F11" s="17">
        <f>SUM(F9:F10)</f>
        <v>497639.04</v>
      </c>
    </row>
    <row r="12" spans="1:6" ht="15.75" thickBot="1" x14ac:dyDescent="0.3">
      <c r="A12" s="5"/>
    </row>
    <row r="13" spans="1:6" ht="15.75" thickBot="1" x14ac:dyDescent="0.3">
      <c r="A13" s="6">
        <v>1</v>
      </c>
      <c r="B13" s="8" t="s">
        <v>12</v>
      </c>
      <c r="C13" s="7" t="s">
        <v>8</v>
      </c>
      <c r="D13" s="7">
        <v>4</v>
      </c>
      <c r="E13" s="7">
        <v>2700</v>
      </c>
      <c r="F13" s="7">
        <f>E13*D13</f>
        <v>10800</v>
      </c>
    </row>
    <row r="14" spans="1:6" ht="15.75" thickBot="1" x14ac:dyDescent="0.3">
      <c r="A14" s="9">
        <v>2</v>
      </c>
      <c r="B14" s="11" t="s">
        <v>13</v>
      </c>
      <c r="C14" s="10" t="s">
        <v>14</v>
      </c>
      <c r="D14" s="10">
        <v>268</v>
      </c>
      <c r="E14" s="10">
        <v>280</v>
      </c>
      <c r="F14" s="7">
        <f t="shared" ref="F14:F17" si="0">E14*D14</f>
        <v>75040</v>
      </c>
    </row>
    <row r="15" spans="1:6" ht="15.75" thickBot="1" x14ac:dyDescent="0.3">
      <c r="A15" s="9">
        <v>3</v>
      </c>
      <c r="B15" s="11" t="s">
        <v>15</v>
      </c>
      <c r="C15" s="10" t="s">
        <v>14</v>
      </c>
      <c r="D15" s="10">
        <v>328</v>
      </c>
      <c r="E15" s="10">
        <v>55</v>
      </c>
      <c r="F15" s="7">
        <f t="shared" si="0"/>
        <v>18040</v>
      </c>
    </row>
    <row r="16" spans="1:6" ht="15.75" thickBot="1" x14ac:dyDescent="0.3">
      <c r="A16" s="9">
        <v>4</v>
      </c>
      <c r="B16" s="11" t="s">
        <v>16</v>
      </c>
      <c r="C16" s="10" t="s">
        <v>14</v>
      </c>
      <c r="D16" s="10">
        <v>120</v>
      </c>
      <c r="E16" s="10">
        <v>50</v>
      </c>
      <c r="F16" s="7">
        <f t="shared" si="0"/>
        <v>6000</v>
      </c>
    </row>
    <row r="17" spans="1:6" ht="15.75" thickBot="1" x14ac:dyDescent="0.3">
      <c r="A17" s="9">
        <v>5</v>
      </c>
      <c r="B17" s="11" t="s">
        <v>17</v>
      </c>
      <c r="C17" s="10" t="s">
        <v>18</v>
      </c>
      <c r="D17" s="10">
        <v>4</v>
      </c>
      <c r="E17" s="10">
        <v>1000</v>
      </c>
      <c r="F17" s="7">
        <f t="shared" si="0"/>
        <v>4000</v>
      </c>
    </row>
    <row r="18" spans="1:6" ht="16.5" thickBot="1" x14ac:dyDescent="0.3">
      <c r="A18" s="30" t="s">
        <v>19</v>
      </c>
      <c r="B18" s="31"/>
      <c r="C18" s="31"/>
      <c r="D18" s="32"/>
      <c r="E18" s="30">
        <f>SUM(F13:F17)</f>
        <v>113880</v>
      </c>
      <c r="F18" s="32"/>
    </row>
    <row r="19" spans="1:6" ht="16.5" thickBot="1" x14ac:dyDescent="0.3">
      <c r="A19" s="30" t="s">
        <v>10</v>
      </c>
      <c r="B19" s="31"/>
      <c r="C19" s="31"/>
      <c r="D19" s="32"/>
      <c r="E19" s="30">
        <f>E18*18%</f>
        <v>20498.399999999998</v>
      </c>
      <c r="F19" s="32"/>
    </row>
    <row r="20" spans="1:6" ht="16.5" thickBot="1" x14ac:dyDescent="0.3">
      <c r="A20" s="30" t="s">
        <v>11</v>
      </c>
      <c r="B20" s="31"/>
      <c r="C20" s="31"/>
      <c r="D20" s="32"/>
      <c r="E20" s="30">
        <f>SUM(E18:F19)</f>
        <v>134378.4</v>
      </c>
      <c r="F20" s="32"/>
    </row>
    <row r="21" spans="1:6" ht="31.5" customHeight="1" thickBot="1" x14ac:dyDescent="0.3">
      <c r="A21" s="30" t="s">
        <v>20</v>
      </c>
      <c r="B21" s="31"/>
      <c r="C21" s="31"/>
      <c r="D21" s="32"/>
      <c r="E21" s="30">
        <f>F11+E20</f>
        <v>632017.43999999994</v>
      </c>
      <c r="F21" s="32"/>
    </row>
    <row r="24" spans="1:6" ht="15.75" x14ac:dyDescent="0.25">
      <c r="A24" s="40" t="s">
        <v>30</v>
      </c>
      <c r="B24" s="40"/>
      <c r="C24" s="40"/>
      <c r="D24" s="40"/>
      <c r="E24" s="40"/>
      <c r="F24" s="40"/>
    </row>
    <row r="25" spans="1:6" ht="15.75" x14ac:dyDescent="0.25">
      <c r="A25" s="41">
        <v>1</v>
      </c>
      <c r="B25" s="42" t="s">
        <v>31</v>
      </c>
      <c r="C25" s="42"/>
      <c r="D25" s="42"/>
      <c r="E25" s="42"/>
      <c r="F25" s="42"/>
    </row>
    <row r="26" spans="1:6" ht="15.75" x14ac:dyDescent="0.25">
      <c r="A26" s="41">
        <v>2</v>
      </c>
      <c r="B26" s="43" t="s">
        <v>32</v>
      </c>
      <c r="C26" s="43"/>
      <c r="D26" s="43"/>
      <c r="E26" s="43"/>
      <c r="F26" s="43"/>
    </row>
    <row r="27" spans="1:6" ht="15.75" x14ac:dyDescent="0.25">
      <c r="A27" s="41">
        <v>3</v>
      </c>
      <c r="B27" s="43" t="s">
        <v>33</v>
      </c>
      <c r="C27" s="43"/>
      <c r="D27" s="43"/>
      <c r="E27" s="43"/>
      <c r="F27" s="43"/>
    </row>
    <row r="28" spans="1:6" ht="15.75" x14ac:dyDescent="0.25">
      <c r="A28" s="41">
        <v>4</v>
      </c>
      <c r="B28" s="43" t="s">
        <v>34</v>
      </c>
      <c r="C28" s="43"/>
      <c r="D28" s="43"/>
      <c r="E28" s="43"/>
      <c r="F28" s="43"/>
    </row>
    <row r="29" spans="1:6" ht="15.75" x14ac:dyDescent="0.25">
      <c r="A29" s="41">
        <v>5</v>
      </c>
      <c r="B29" s="42" t="s">
        <v>35</v>
      </c>
      <c r="C29" s="42"/>
      <c r="D29" s="42"/>
      <c r="E29" s="42"/>
      <c r="F29" s="42"/>
    </row>
    <row r="30" spans="1:6" ht="15.75" x14ac:dyDescent="0.25">
      <c r="A30" s="41">
        <v>6</v>
      </c>
      <c r="B30" s="42" t="s">
        <v>36</v>
      </c>
      <c r="C30" s="42"/>
      <c r="D30" s="42"/>
      <c r="E30" s="42"/>
      <c r="F30" s="42"/>
    </row>
    <row r="31" spans="1:6" ht="15.75" x14ac:dyDescent="0.25">
      <c r="A31" s="41">
        <v>7</v>
      </c>
      <c r="B31" s="42" t="s">
        <v>37</v>
      </c>
      <c r="C31" s="42"/>
      <c r="D31" s="42"/>
      <c r="E31" s="42"/>
      <c r="F31" s="42"/>
    </row>
    <row r="32" spans="1:6" ht="15.75" x14ac:dyDescent="0.25">
      <c r="A32" s="41">
        <v>8</v>
      </c>
      <c r="B32" s="42" t="s">
        <v>38</v>
      </c>
      <c r="C32" s="42"/>
      <c r="D32" s="42"/>
      <c r="E32" s="42"/>
      <c r="F32" s="42"/>
    </row>
  </sheetData>
  <mergeCells count="25">
    <mergeCell ref="B29:F29"/>
    <mergeCell ref="B30:F30"/>
    <mergeCell ref="B31:F31"/>
    <mergeCell ref="B32:F32"/>
    <mergeCell ref="A24:F24"/>
    <mergeCell ref="B25:F25"/>
    <mergeCell ref="B26:F26"/>
    <mergeCell ref="B27:F27"/>
    <mergeCell ref="B28:F28"/>
    <mergeCell ref="B4:F4"/>
    <mergeCell ref="B3:F3"/>
    <mergeCell ref="B2:F2"/>
    <mergeCell ref="A21:D21"/>
    <mergeCell ref="E21:F21"/>
    <mergeCell ref="A9:E9"/>
    <mergeCell ref="A10:E10"/>
    <mergeCell ref="A11:E11"/>
    <mergeCell ref="A18:D18"/>
    <mergeCell ref="E18:F18"/>
    <mergeCell ref="A19:D19"/>
    <mergeCell ref="E19:F19"/>
    <mergeCell ref="A20:D20"/>
    <mergeCell ref="E20:F20"/>
    <mergeCell ref="A6:D6"/>
    <mergeCell ref="E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2025-09-29T12:20:38Z</dcterms:modified>
</cp:coreProperties>
</file>