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AU Small Finance Bank\ASFB - Mahim\"/>
    </mc:Choice>
  </mc:AlternateContent>
  <xr:revisionPtr revIDLastSave="0" documentId="13_ncr:1_{4EE8DD19-F489-4FB1-82D0-8FB82856D3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2" i="1"/>
  <c r="G25" i="1"/>
  <c r="G13" i="1"/>
  <c r="G14" i="1"/>
  <c r="G15" i="1"/>
  <c r="G26" i="1"/>
  <c r="G27" i="1"/>
  <c r="G28" i="1"/>
  <c r="G29" i="1"/>
  <c r="G30" i="1"/>
  <c r="G31" i="1"/>
  <c r="G24" i="1"/>
  <c r="G33" i="1"/>
  <c r="G23" i="1"/>
  <c r="G17" i="1"/>
  <c r="G16" i="1"/>
  <c r="G12" i="1"/>
  <c r="G11" i="1"/>
  <c r="G10" i="1"/>
  <c r="G35" i="1" l="1"/>
  <c r="G36" i="1" s="1"/>
  <c r="G18" i="1"/>
  <c r="G19" i="1" l="1"/>
  <c r="G20" i="1" s="1"/>
  <c r="G37" i="1" s="1"/>
</calcChain>
</file>

<file path=xl/sharedStrings.xml><?xml version="1.0" encoding="utf-8"?>
<sst xmlns="http://schemas.openxmlformats.org/spreadsheetml/2006/main" count="98" uniqueCount="72">
  <si>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</si>
  <si>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</si>
  <si>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</si>
  <si>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</si>
  <si>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</si>
  <si>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</si>
  <si>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</si>
  <si>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</si>
  <si>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</si>
  <si>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</si>
  <si>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</si>
  <si>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</si>
  <si>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</si>
  <si>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</si>
  <si>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</si>
  <si>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</si>
  <si>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</si>
  <si>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</si>
  <si>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</si>
  <si>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 xml:space="preserve">1.0 TR Hi wall Unit 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</si>
  <si>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</si>
  <si>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</si>
  <si>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</si>
  <si>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</si>
  <si>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</si>
  <si>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</si>
  <si>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</si>
  <si>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</si>
  <si>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</si>
  <si>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</si>
  <si>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</si>
  <si>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</si>
  <si>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</si>
  <si>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</si>
  <si>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</si>
  <si>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</si>
  <si>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</si>
  <si>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</si>
  <si>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</si>
  <si>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</si>
  <si>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</si>
  <si>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</si>
  <si>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</si>
  <si>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</si>
  <si>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</si>
  <si>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</si>
  <si>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</si>
  <si>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ATM </t>
  </si>
  <si>
    <t xml:space="preserve">Refrigeration Piping for Cassette Unit </t>
  </si>
  <si>
    <t xml:space="preserve">Refrigeration Piping for Hi Wall Unit </t>
  </si>
  <si>
    <t xml:space="preserve">AU Small Finance Bank </t>
  </si>
  <si>
    <t>Outdoor Unit L -Type Stand for Hi wall unit</t>
  </si>
  <si>
    <t>Interconnecting Cable Indoor &amp; Outdoor 4 Core 2.5 Sqmm</t>
  </si>
  <si>
    <t xml:space="preserve">Not in RC </t>
  </si>
  <si>
    <t xml:space="preserve">Drain Pipe 25 mm PVC Pipe with insulation </t>
  </si>
  <si>
    <t xml:space="preserve">Drain Pipe 32 mm PVC Pipe with insulation </t>
  </si>
  <si>
    <t>Site Address: -  Basement, Ground, and Mezzanine Floor, Shop No. 2&amp;3, Mangirish, 520, L.J Road, Mahim, West Mumbai, Maharashtra – 400016</t>
  </si>
  <si>
    <t xml:space="preserve">Basement Lobby </t>
  </si>
  <si>
    <t xml:space="preserve">3.0 TR Cassette Unit </t>
  </si>
  <si>
    <t>Server Room BS</t>
  </si>
  <si>
    <t>Review Area BS</t>
  </si>
  <si>
    <t>GF Lobby</t>
  </si>
  <si>
    <t>BM Cabin</t>
  </si>
  <si>
    <t>Work Station MF</t>
  </si>
  <si>
    <t xml:space="preserve">2.0 TR Hi wall Unit </t>
  </si>
  <si>
    <t>GST @ 18%</t>
  </si>
  <si>
    <t xml:space="preserve">Standard Installation, Pressure Testing, Vacummizing, Testing &amp; Commissioning of Hi Wall Unit - 1.0 TR &amp; 2.0 TR </t>
  </si>
  <si>
    <t xml:space="preserve">Standard Installation, Pressure Testing, Vacummizing, Testing &amp; Commissioning of Cassette Unit - 3.0 TR </t>
  </si>
  <si>
    <t xml:space="preserve">Drain Pump </t>
  </si>
  <si>
    <t>22.09.2025</t>
  </si>
  <si>
    <t xml:space="preserve">Lifting Shifting </t>
  </si>
  <si>
    <t>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</si>
</sst>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vertical="top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18" fillId="4" borderId="33" xfId="0" applyFont="1" applyFill="1" applyBorder="1"/>
    <xf numFmtId="0" fontId="8" fillId="0" borderId="24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topLeftCell="A13" zoomScale="90" zoomScaleNormal="90" workbookViewId="0">
      <selection activeCell="N33" sqref="N3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41" t="s">
        <v>0</v>
      </c>
      <c r="B1" s="42"/>
      <c r="C1" s="42" t="s">
        <v>1</v>
      </c>
      <c r="D1" s="42"/>
      <c r="E1" s="42"/>
      <c r="F1" s="42"/>
      <c r="G1" s="43"/>
    </row>
    <row r="2" spans="1:7" ht="27">
      <c r="A2" s="44" t="s">
        <v>2</v>
      </c>
      <c r="B2" s="45"/>
      <c r="C2" s="45" t="s">
        <v>3</v>
      </c>
      <c r="D2" s="45"/>
      <c r="E2" s="45"/>
      <c r="F2" s="45"/>
      <c r="G2" s="46"/>
    </row>
    <row r="3" spans="1:7" ht="21" customHeight="1">
      <c r="A3" s="47" t="s">
        <v>4</v>
      </c>
      <c r="B3" s="48"/>
      <c r="C3" s="48" t="s">
        <v>5</v>
      </c>
      <c r="D3" s="48"/>
      <c r="E3" s="48"/>
      <c r="F3" s="48"/>
      <c r="G3" s="49"/>
    </row>
    <row r="4" spans="1:7" ht="22.5" customHeight="1">
      <c r="A4" s="50" t="s">
        <v>6</v>
      </c>
      <c r="B4" s="51"/>
      <c r="C4" s="51" t="s">
        <v>7</v>
      </c>
      <c r="D4" s="51"/>
      <c r="E4" s="51"/>
      <c r="F4" s="51"/>
      <c r="G4" s="52"/>
    </row>
    <row r="5" spans="1:7" ht="18">
      <c r="A5" s="53" t="s">
        <v>8</v>
      </c>
      <c r="B5" s="54"/>
      <c r="C5" s="54"/>
      <c r="D5" s="54"/>
      <c r="E5" s="54"/>
      <c r="F5" s="54"/>
      <c r="G5" s="55"/>
    </row>
    <row r="6" spans="1:7" ht="15" customHeight="1">
      <c r="A6" s="77" t="s">
        <v>9</v>
      </c>
      <c r="B6" s="83"/>
      <c r="C6" s="85" t="s">
        <v>50</v>
      </c>
      <c r="D6" s="86"/>
      <c r="E6" s="87"/>
      <c r="F6" s="77" t="s">
        <v>10</v>
      </c>
      <c r="G6" s="79" t="s">
        <v>69</v>
      </c>
    </row>
    <row r="7" spans="1:7" ht="15" customHeight="1">
      <c r="A7" s="78"/>
      <c r="B7" s="84"/>
      <c r="C7" s="88"/>
      <c r="D7" s="89"/>
      <c r="E7" s="90"/>
      <c r="F7" s="78"/>
      <c r="G7" s="80"/>
    </row>
    <row r="8" spans="1:7" ht="22.5" customHeight="1">
      <c r="A8" s="56" t="s">
        <v>56</v>
      </c>
      <c r="B8" s="57"/>
      <c r="C8" s="57"/>
      <c r="D8" s="57"/>
      <c r="E8" s="57"/>
      <c r="F8" s="57"/>
      <c r="G8" s="58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6" t="s">
        <v>57</v>
      </c>
      <c r="C10" s="18" t="s">
        <v>58</v>
      </c>
      <c r="D10" s="7" t="s">
        <v>18</v>
      </c>
      <c r="E10" s="7">
        <v>1</v>
      </c>
      <c r="F10" s="8"/>
      <c r="G10" s="9">
        <f>F10*E10</f>
        <v>0</v>
      </c>
    </row>
    <row r="11" spans="1:7" ht="18" customHeight="1">
      <c r="A11" s="10">
        <v>2</v>
      </c>
      <c r="B11" s="11" t="s">
        <v>60</v>
      </c>
      <c r="C11" s="12" t="s">
        <v>19</v>
      </c>
      <c r="D11" s="13" t="s">
        <v>18</v>
      </c>
      <c r="E11" s="13">
        <v>1</v>
      </c>
      <c r="F11" s="14"/>
      <c r="G11" s="9">
        <f>F11*E11</f>
        <v>0</v>
      </c>
    </row>
    <row r="12" spans="1:7" ht="16.95" customHeight="1">
      <c r="A12" s="5">
        <v>3</v>
      </c>
      <c r="B12" s="15" t="s">
        <v>59</v>
      </c>
      <c r="C12" s="12" t="s">
        <v>19</v>
      </c>
      <c r="D12" s="13" t="s">
        <v>18</v>
      </c>
      <c r="E12" s="13">
        <v>1</v>
      </c>
      <c r="F12" s="16"/>
      <c r="G12" s="9">
        <f t="shared" ref="G12:G17" si="0">F12*E12</f>
        <v>0</v>
      </c>
    </row>
    <row r="13" spans="1:7" ht="18" customHeight="1">
      <c r="A13" s="10">
        <v>4</v>
      </c>
      <c r="B13" s="15" t="s">
        <v>61</v>
      </c>
      <c r="C13" s="18" t="s">
        <v>58</v>
      </c>
      <c r="D13" s="13" t="s">
        <v>18</v>
      </c>
      <c r="E13" s="13">
        <v>3</v>
      </c>
      <c r="F13" s="16"/>
      <c r="G13" s="9">
        <f t="shared" si="0"/>
        <v>0</v>
      </c>
    </row>
    <row r="14" spans="1:7" ht="18" customHeight="1">
      <c r="A14" s="5">
        <v>5</v>
      </c>
      <c r="B14" s="15" t="s">
        <v>47</v>
      </c>
      <c r="C14" s="12" t="s">
        <v>19</v>
      </c>
      <c r="D14" s="13" t="s">
        <v>18</v>
      </c>
      <c r="E14" s="13">
        <v>1</v>
      </c>
      <c r="F14" s="16"/>
      <c r="G14" s="9">
        <f t="shared" si="0"/>
        <v>0</v>
      </c>
    </row>
    <row r="15" spans="1:7" ht="18" customHeight="1">
      <c r="A15" s="10">
        <v>6</v>
      </c>
      <c r="B15" s="15" t="s">
        <v>62</v>
      </c>
      <c r="C15" s="12" t="s">
        <v>19</v>
      </c>
      <c r="D15" s="13" t="s">
        <v>18</v>
      </c>
      <c r="E15" s="13">
        <v>1</v>
      </c>
      <c r="F15" s="16"/>
      <c r="G15" s="9">
        <f t="shared" si="0"/>
        <v>0</v>
      </c>
    </row>
    <row r="16" spans="1:7" ht="16.95" customHeight="1">
      <c r="A16" s="5">
        <v>7</v>
      </c>
      <c r="B16" s="15" t="s">
        <v>63</v>
      </c>
      <c r="C16" s="12" t="s">
        <v>19</v>
      </c>
      <c r="D16" s="13" t="s">
        <v>18</v>
      </c>
      <c r="E16" s="13">
        <v>1</v>
      </c>
      <c r="F16" s="16"/>
      <c r="G16" s="9">
        <f t="shared" si="0"/>
        <v>0</v>
      </c>
    </row>
    <row r="17" spans="1:8" ht="16.95" customHeight="1" thickBot="1">
      <c r="A17" s="10">
        <v>8</v>
      </c>
      <c r="B17" s="15" t="s">
        <v>63</v>
      </c>
      <c r="C17" s="12" t="s">
        <v>64</v>
      </c>
      <c r="D17" s="13" t="s">
        <v>18</v>
      </c>
      <c r="E17" s="17">
        <v>1</v>
      </c>
      <c r="F17" s="16"/>
      <c r="G17" s="9">
        <f t="shared" si="0"/>
        <v>0</v>
      </c>
    </row>
    <row r="18" spans="1:8">
      <c r="A18" s="19" t="s">
        <v>20</v>
      </c>
      <c r="B18" s="59" t="s">
        <v>21</v>
      </c>
      <c r="C18" s="59"/>
      <c r="D18" s="20"/>
      <c r="E18" s="21"/>
      <c r="F18" s="21"/>
      <c r="G18" s="22">
        <f>SUM(G10:G17)</f>
        <v>0</v>
      </c>
    </row>
    <row r="19" spans="1:8">
      <c r="A19" s="23" t="s">
        <v>22</v>
      </c>
      <c r="B19" s="60" t="s">
        <v>65</v>
      </c>
      <c r="C19" s="60"/>
      <c r="D19" s="24"/>
      <c r="E19" s="25"/>
      <c r="F19" s="25"/>
      <c r="G19" s="26">
        <f>G18*18%</f>
        <v>0</v>
      </c>
    </row>
    <row r="20" spans="1:8">
      <c r="A20" s="27" t="s">
        <v>23</v>
      </c>
      <c r="B20" s="61" t="s">
        <v>24</v>
      </c>
      <c r="C20" s="61"/>
      <c r="D20" s="28"/>
      <c r="E20" s="29"/>
      <c r="F20" s="29"/>
      <c r="G20" s="30">
        <f>SUM(G18:G19)</f>
        <v>0</v>
      </c>
    </row>
    <row r="21" spans="1:8" ht="20.399999999999999" customHeight="1" thickBot="1">
      <c r="A21" s="62" t="s">
        <v>25</v>
      </c>
      <c r="B21" s="63"/>
      <c r="C21" s="63"/>
      <c r="D21" s="63"/>
      <c r="E21" s="63"/>
      <c r="F21" s="63"/>
      <c r="G21" s="64"/>
    </row>
    <row r="22" spans="1:8" ht="16.5" customHeight="1" thickBot="1">
      <c r="A22" s="1" t="s">
        <v>26</v>
      </c>
      <c r="B22" s="65" t="s">
        <v>27</v>
      </c>
      <c r="C22" s="65"/>
      <c r="D22" s="3" t="s">
        <v>14</v>
      </c>
      <c r="E22" s="3" t="s">
        <v>15</v>
      </c>
      <c r="F22" s="3" t="s">
        <v>16</v>
      </c>
      <c r="G22" s="4" t="s">
        <v>17</v>
      </c>
    </row>
    <row r="23" spans="1:8" ht="36.6" customHeight="1">
      <c r="A23" s="100">
        <v>1</v>
      </c>
      <c r="B23" s="101" t="s">
        <v>67</v>
      </c>
      <c r="C23" s="102"/>
      <c r="D23" s="103" t="s">
        <v>18</v>
      </c>
      <c r="E23" s="104">
        <v>4</v>
      </c>
      <c r="F23" s="104">
        <v>3000</v>
      </c>
      <c r="G23" s="105">
        <f t="shared" ref="G23:G33" si="1">F23*E23</f>
        <v>12000</v>
      </c>
    </row>
    <row r="24" spans="1:8" ht="35.4" customHeight="1">
      <c r="A24" s="5">
        <v>2</v>
      </c>
      <c r="B24" s="66" t="s">
        <v>66</v>
      </c>
      <c r="C24" s="67"/>
      <c r="D24" s="13" t="s">
        <v>18</v>
      </c>
      <c r="E24" s="31">
        <v>6</v>
      </c>
      <c r="F24" s="31">
        <v>1400</v>
      </c>
      <c r="G24" s="9">
        <f t="shared" si="1"/>
        <v>8400</v>
      </c>
    </row>
    <row r="25" spans="1:8" ht="19.2" customHeight="1">
      <c r="A25" s="5">
        <v>3</v>
      </c>
      <c r="B25" s="40" t="s">
        <v>48</v>
      </c>
      <c r="C25" s="40"/>
      <c r="D25" s="13" t="s">
        <v>28</v>
      </c>
      <c r="E25" s="31">
        <v>74</v>
      </c>
      <c r="F25" s="31">
        <v>950</v>
      </c>
      <c r="G25" s="9">
        <f t="shared" si="1"/>
        <v>70300</v>
      </c>
    </row>
    <row r="26" spans="1:8" ht="19.2" customHeight="1" thickBot="1">
      <c r="A26" s="5">
        <v>4</v>
      </c>
      <c r="B26" s="40" t="s">
        <v>49</v>
      </c>
      <c r="C26" s="40"/>
      <c r="D26" s="13" t="s">
        <v>28</v>
      </c>
      <c r="E26" s="31">
        <v>76</v>
      </c>
      <c r="F26" s="31">
        <v>800</v>
      </c>
      <c r="G26" s="9">
        <f t="shared" si="1"/>
        <v>60800</v>
      </c>
    </row>
    <row r="27" spans="1:8" ht="18" customHeight="1" thickBot="1">
      <c r="A27" s="5">
        <v>5</v>
      </c>
      <c r="B27" s="40" t="s">
        <v>52</v>
      </c>
      <c r="C27" s="40"/>
      <c r="D27" s="13" t="s">
        <v>28</v>
      </c>
      <c r="E27" s="31">
        <v>172</v>
      </c>
      <c r="F27" s="31">
        <v>175</v>
      </c>
      <c r="G27" s="9">
        <f t="shared" si="1"/>
        <v>30100</v>
      </c>
      <c r="H27" s="99" t="s">
        <v>53</v>
      </c>
    </row>
    <row r="28" spans="1:8" ht="16.2" customHeight="1">
      <c r="A28" s="5">
        <v>6</v>
      </c>
      <c r="B28" s="68" t="s">
        <v>54</v>
      </c>
      <c r="C28" s="40"/>
      <c r="D28" s="13" t="s">
        <v>28</v>
      </c>
      <c r="E28" s="31">
        <v>46</v>
      </c>
      <c r="F28" s="31">
        <v>150</v>
      </c>
      <c r="G28" s="9">
        <f t="shared" si="1"/>
        <v>6900</v>
      </c>
    </row>
    <row r="29" spans="1:8" ht="16.2" customHeight="1">
      <c r="A29" s="5">
        <v>7</v>
      </c>
      <c r="B29" s="68" t="s">
        <v>55</v>
      </c>
      <c r="C29" s="40"/>
      <c r="D29" s="13" t="s">
        <v>28</v>
      </c>
      <c r="E29" s="31">
        <v>34</v>
      </c>
      <c r="F29" s="31">
        <v>170</v>
      </c>
      <c r="G29" s="9">
        <f t="shared" si="1"/>
        <v>5780</v>
      </c>
    </row>
    <row r="30" spans="1:8" ht="16.8" customHeight="1">
      <c r="A30" s="5">
        <v>8</v>
      </c>
      <c r="B30" s="40" t="s">
        <v>51</v>
      </c>
      <c r="C30" s="40"/>
      <c r="D30" s="13" t="s">
        <v>18</v>
      </c>
      <c r="E30" s="31">
        <v>4</v>
      </c>
      <c r="F30" s="31">
        <v>850</v>
      </c>
      <c r="G30" s="9">
        <f t="shared" si="1"/>
        <v>3400</v>
      </c>
    </row>
    <row r="31" spans="1:8" ht="16.8" customHeight="1">
      <c r="A31" s="5">
        <v>9</v>
      </c>
      <c r="B31" s="69" t="s">
        <v>68</v>
      </c>
      <c r="C31" s="70"/>
      <c r="D31" s="13" t="s">
        <v>18</v>
      </c>
      <c r="E31" s="32">
        <v>2</v>
      </c>
      <c r="F31" s="32">
        <v>6500</v>
      </c>
      <c r="G31" s="9">
        <f t="shared" si="1"/>
        <v>13000</v>
      </c>
    </row>
    <row r="32" spans="1:8" ht="16.8" customHeight="1">
      <c r="A32" s="5">
        <v>10</v>
      </c>
      <c r="B32" s="40" t="s">
        <v>29</v>
      </c>
      <c r="C32" s="40"/>
      <c r="D32" s="13" t="s">
        <v>18</v>
      </c>
      <c r="E32" s="31">
        <v>2</v>
      </c>
      <c r="F32" s="31">
        <v>2000</v>
      </c>
      <c r="G32" s="106">
        <f t="shared" ref="G32" si="2">F32*E32</f>
        <v>4000</v>
      </c>
    </row>
    <row r="33" spans="1:8" ht="16.8" customHeight="1" thickBot="1">
      <c r="A33" s="107">
        <v>11</v>
      </c>
      <c r="B33" s="108" t="s">
        <v>70</v>
      </c>
      <c r="C33" s="108"/>
      <c r="D33" s="38" t="s">
        <v>71</v>
      </c>
      <c r="E33" s="39">
        <v>1</v>
      </c>
      <c r="F33" s="39">
        <v>7500</v>
      </c>
      <c r="G33" s="109">
        <f t="shared" si="1"/>
        <v>7500</v>
      </c>
      <c r="H33" s="98"/>
    </row>
    <row r="34" spans="1:8" ht="19.2" customHeight="1">
      <c r="A34" s="94" t="s">
        <v>30</v>
      </c>
      <c r="B34" s="95" t="s">
        <v>31</v>
      </c>
      <c r="C34" s="95"/>
      <c r="D34" s="95"/>
      <c r="E34" s="96"/>
      <c r="F34" s="96"/>
      <c r="G34" s="97">
        <f>SUM(G23:G33)</f>
        <v>222180</v>
      </c>
    </row>
    <row r="35" spans="1:8">
      <c r="A35" s="33" t="s">
        <v>32</v>
      </c>
      <c r="B35" s="72" t="s">
        <v>33</v>
      </c>
      <c r="C35" s="72"/>
      <c r="D35" s="72"/>
      <c r="E35" s="34"/>
      <c r="F35" s="34"/>
      <c r="G35" s="35">
        <f>G34*18%</f>
        <v>39992.400000000001</v>
      </c>
    </row>
    <row r="36" spans="1:8">
      <c r="A36" s="33" t="s">
        <v>34</v>
      </c>
      <c r="B36" s="73" t="s">
        <v>35</v>
      </c>
      <c r="C36" s="73"/>
      <c r="D36" s="73"/>
      <c r="E36" s="34"/>
      <c r="F36" s="34"/>
      <c r="G36" s="35">
        <f>SUM(G34:G35)</f>
        <v>262172.40000000002</v>
      </c>
    </row>
    <row r="37" spans="1:8">
      <c r="A37" s="75" t="s">
        <v>36</v>
      </c>
      <c r="B37" s="91" t="s">
        <v>37</v>
      </c>
      <c r="C37" s="91"/>
      <c r="D37" s="91"/>
      <c r="E37" s="34"/>
      <c r="F37" s="34"/>
      <c r="G37" s="81">
        <f>SUM(G20+G36)</f>
        <v>262172.40000000002</v>
      </c>
    </row>
    <row r="38" spans="1:8">
      <c r="A38" s="76"/>
      <c r="B38" s="92"/>
      <c r="C38" s="92"/>
      <c r="D38" s="92"/>
      <c r="E38" s="36"/>
      <c r="F38" s="36"/>
      <c r="G38" s="82"/>
    </row>
    <row r="40" spans="1:8" ht="15.6">
      <c r="A40" s="74" t="s">
        <v>38</v>
      </c>
      <c r="B40" s="74"/>
      <c r="C40" s="74"/>
      <c r="D40" s="74"/>
      <c r="E40" s="74"/>
      <c r="F40" s="74"/>
    </row>
    <row r="41" spans="1:8" ht="15.6">
      <c r="A41" s="37">
        <v>1</v>
      </c>
      <c r="B41" s="71" t="s">
        <v>39</v>
      </c>
      <c r="C41" s="71"/>
      <c r="D41" s="71"/>
      <c r="E41" s="71"/>
      <c r="F41" s="71"/>
    </row>
    <row r="42" spans="1:8" ht="15.6">
      <c r="A42" s="37">
        <v>2</v>
      </c>
      <c r="B42" s="93" t="s">
        <v>40</v>
      </c>
      <c r="C42" s="93"/>
      <c r="D42" s="93"/>
      <c r="E42" s="93"/>
      <c r="F42" s="93"/>
    </row>
    <row r="43" spans="1:8" ht="15.6">
      <c r="A43" s="37">
        <v>3</v>
      </c>
      <c r="B43" s="93" t="s">
        <v>41</v>
      </c>
      <c r="C43" s="93"/>
      <c r="D43" s="93"/>
      <c r="E43" s="93"/>
      <c r="F43" s="93"/>
    </row>
    <row r="44" spans="1:8" ht="32.1" customHeight="1">
      <c r="A44" s="37">
        <v>4</v>
      </c>
      <c r="B44" s="93" t="s">
        <v>42</v>
      </c>
      <c r="C44" s="93"/>
      <c r="D44" s="93"/>
      <c r="E44" s="93"/>
      <c r="F44" s="93"/>
    </row>
    <row r="45" spans="1:8" ht="15.6">
      <c r="A45" s="37">
        <v>5</v>
      </c>
      <c r="B45" s="71" t="s">
        <v>43</v>
      </c>
      <c r="C45" s="71"/>
      <c r="D45" s="71"/>
      <c r="E45" s="71"/>
      <c r="F45" s="71"/>
    </row>
    <row r="46" spans="1:8" ht="15.6">
      <c r="A46" s="37">
        <v>6</v>
      </c>
      <c r="B46" s="71" t="s">
        <v>44</v>
      </c>
      <c r="C46" s="71"/>
      <c r="D46" s="71"/>
      <c r="E46" s="71"/>
      <c r="F46" s="71"/>
    </row>
    <row r="47" spans="1:8" ht="15.6">
      <c r="A47" s="37">
        <v>7</v>
      </c>
      <c r="B47" s="71" t="s">
        <v>45</v>
      </c>
      <c r="C47" s="71"/>
      <c r="D47" s="71"/>
      <c r="E47" s="71"/>
      <c r="F47" s="71"/>
    </row>
    <row r="48" spans="1:8" ht="15.6">
      <c r="A48" s="37">
        <v>8</v>
      </c>
      <c r="B48" s="71" t="s">
        <v>46</v>
      </c>
      <c r="C48" s="71"/>
      <c r="D48" s="71"/>
      <c r="E48" s="71"/>
      <c r="F48" s="71"/>
    </row>
  </sheetData>
  <mergeCells count="45">
    <mergeCell ref="B47:F47"/>
    <mergeCell ref="B48:F48"/>
    <mergeCell ref="A37:A38"/>
    <mergeCell ref="F6:F7"/>
    <mergeCell ref="G6:G7"/>
    <mergeCell ref="G37:G38"/>
    <mergeCell ref="A6:B7"/>
    <mergeCell ref="C6:E7"/>
    <mergeCell ref="B37:D38"/>
    <mergeCell ref="B24:C24"/>
    <mergeCell ref="B26:C26"/>
    <mergeCell ref="B29:C29"/>
    <mergeCell ref="B42:F42"/>
    <mergeCell ref="B43:F43"/>
    <mergeCell ref="B44:F44"/>
    <mergeCell ref="B32:C32"/>
    <mergeCell ref="B45:F45"/>
    <mergeCell ref="B46:F46"/>
    <mergeCell ref="B34:D34"/>
    <mergeCell ref="B35:D35"/>
    <mergeCell ref="B36:D36"/>
    <mergeCell ref="A40:F40"/>
    <mergeCell ref="B41:F41"/>
    <mergeCell ref="B23:C23"/>
    <mergeCell ref="B27:C27"/>
    <mergeCell ref="B28:C28"/>
    <mergeCell ref="B30:C30"/>
    <mergeCell ref="B33:C33"/>
    <mergeCell ref="B31:C31"/>
    <mergeCell ref="B25:C25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8:C18"/>
    <mergeCell ref="B19:C19"/>
    <mergeCell ref="B20:C20"/>
    <mergeCell ref="A21:G21"/>
    <mergeCell ref="B22:C22"/>
  </mergeCells>
  <hyperlinks>
    <hyperlink ref="B3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2025-09-22T12:36:01Z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