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9200" windowHeight="7050"/>
  </bookViews>
  <sheets>
    <sheet name="BOQ" sheetId="1" r:id="rId1"/>
  </sheets>
  <calcPr calcId="152511"/>
</workbook>
</file>

<file path=xl/calcChain.xml><?xml version="1.0" encoding="utf-8"?>
<calcChain xmlns="http://schemas.openxmlformats.org/spreadsheetml/2006/main">
  <c r="G20" i="1" l="1"/>
  <c r="G19" i="1"/>
  <c r="G18" i="1"/>
  <c r="G17" i="1"/>
  <c r="G12" i="1" l="1"/>
  <c r="G13" i="1"/>
  <c r="G14" i="1"/>
  <c r="G15" i="1"/>
  <c r="G16" i="1"/>
  <c r="G11" i="1"/>
</calcChain>
</file>

<file path=xl/sharedStrings.xml><?xml version="1.0" encoding="utf-8"?>
<sst xmlns="http://schemas.openxmlformats.org/spreadsheetml/2006/main" count="50" uniqueCount="45">
  <si>
    <t>UNIT</t>
  </si>
  <si>
    <t>QTY.</t>
  </si>
  <si>
    <t>BASIC RATE</t>
  </si>
  <si>
    <t>AMOUNT</t>
  </si>
  <si>
    <t>Nos.</t>
  </si>
  <si>
    <t>A</t>
  </si>
  <si>
    <t xml:space="preserve">LOW SIDE WORK </t>
  </si>
  <si>
    <t>PARTICULARS</t>
  </si>
  <si>
    <t>B</t>
  </si>
  <si>
    <t xml:space="preserve">Sr. No. </t>
  </si>
  <si>
    <t>C</t>
  </si>
  <si>
    <t>Total Low Side Value</t>
  </si>
  <si>
    <t>GST@ 18%</t>
  </si>
  <si>
    <t>TOTAL BASIC LOW SIDE</t>
  </si>
  <si>
    <t>Mtrs.</t>
  </si>
  <si>
    <t xml:space="preserve">Interconnecting Cable Indoor &amp; Outdoor </t>
  </si>
  <si>
    <t>Drain Pipe 25 mm Thick Soft PVC Pipe</t>
  </si>
  <si>
    <t>Client Name</t>
  </si>
  <si>
    <t>Date :-</t>
  </si>
  <si>
    <t>Company Name :-</t>
  </si>
  <si>
    <t xml:space="preserve">             </t>
  </si>
  <si>
    <t>AEON AIRCONDITIONING SOLUTIONS</t>
  </si>
  <si>
    <t xml:space="preserve">                  </t>
  </si>
  <si>
    <t xml:space="preserve">   Complete Airconditioning Solutions.</t>
  </si>
  <si>
    <t xml:space="preserve">                     </t>
  </si>
  <si>
    <t xml:space="preserve">     Office Address :- Office No. 108 &amp; 109, Devashree Garden Commercial Complex, R.W. Sawant Marg, </t>
  </si>
  <si>
    <t xml:space="preserve">                      </t>
  </si>
  <si>
    <t xml:space="preserve">  Above Sheetal Dairy, Rutu Park, Thane - 4000601, Maharashtra. Phone - 9322334106 / 9137940454</t>
  </si>
  <si>
    <t>Note:-</t>
  </si>
  <si>
    <t>The above quotation (Quantity &amp; Numbers) is basis identified ODU &amp; IDU placement</t>
  </si>
  <si>
    <t>Any change in ODU or IDU will result in change of Quotation (Quantity or Numbers) and therefore rates</t>
  </si>
  <si>
    <t>Drain Pump or any item not listed if required will cost extra</t>
  </si>
  <si>
    <t>In case of any additional item not listed above or additional quantity of listed items is required at the time of implimentation will be charged extra post seeking required approvals</t>
  </si>
  <si>
    <t>Lifting and Shifting if required will be Extra</t>
  </si>
  <si>
    <t>Any additional taxes if applicable will be extra</t>
  </si>
  <si>
    <t>Any Civil Work is not in our scope. If required will be charged extra</t>
  </si>
  <si>
    <t>This is Estimated Quotation post site survey, Billing will be as per actuals</t>
  </si>
  <si>
    <t>08.03.2024</t>
  </si>
  <si>
    <t>Reliance Industries Limited</t>
  </si>
  <si>
    <t>Site Address: -  2nd Floor, Diganta Talukdar Building, Opp DC Court, Dhemaji - 787057, Assam</t>
  </si>
  <si>
    <t xml:space="preserve">Dismantling Of Existing Hi Wall Unit </t>
  </si>
  <si>
    <t xml:space="preserve">Standard Installation, Pressure Testing, Vacummizing, Testing &amp; Commissioning of Hi Wall Unit - 2.0 TR </t>
  </si>
  <si>
    <t xml:space="preserve">Refrigeration Piping for Hi Wall Unit - 2.0 TR </t>
  </si>
  <si>
    <t xml:space="preserve">Outdoor Unit L-Stand For Hi Wall Unit </t>
  </si>
  <si>
    <t xml:space="preserve">AC Gas Top - Up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</si>
</sst>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22"/>
      <color rgb="FF002060"/>
      <name val="Arial"/>
      <family val="2"/>
    </font>
    <font>
      <sz val="20"/>
      <color rgb="FF002060"/>
      <name val="Brush Script MT"/>
      <family val="4"/>
    </font>
    <font>
      <sz val="11"/>
      <color rgb="FF002060"/>
      <name val="Arial"/>
      <family val="2"/>
    </font>
    <font>
      <b/>
      <u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0" fillId="0" borderId="0" xfId="0" applyFont="1" applyFill="1"/>
    <xf numFmtId="0" fontId="1" fillId="0" borderId="14" xfId="0" applyFont="1" applyFill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Fill="1" applyBorder="1" applyAlignment="1">
      <alignment horizontal="center" vertical="center" wrapText="1"/>
    </xf>
    <xf numFmtId="0" fontId="0" fillId="0" borderId="0" xfId="0" applyFill="1"/>
    <xf numFmtId="0" fontId="4" fillId="2" borderId="1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2" fillId="2" borderId="31" xfId="0" applyFont="1" applyFill="1" applyBorder="1" applyAlignment="1">
      <alignment horizontal="center" vertical="center" wrapText="1"/>
    </xf>
    <xf numFmtId="0" fontId="2" fillId="2" borderId="32" xfId="0" applyFont="1" applyFill="1" applyBorder="1" applyAlignment="1">
      <alignment horizontal="center" vertical="center" wrapText="1"/>
    </xf>
    <xf numFmtId="0" fontId="1" fillId="0" borderId="27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left" vertical="center" wrapText="1"/>
    </xf>
    <xf numFmtId="0" fontId="6" fillId="3" borderId="19" xfId="0" applyFont="1" applyFill="1" applyBorder="1" applyAlignment="1">
      <alignment horizontal="center" vertical="center"/>
    </xf>
    <xf numFmtId="0" fontId="6" fillId="3" borderId="0" xfId="0" applyFont="1" applyFill="1" applyBorder="1" applyAlignment="1">
      <alignment horizontal="center" vertical="center"/>
    </xf>
    <xf numFmtId="0" fontId="6" fillId="3" borderId="7" xfId="0" applyFont="1" applyFill="1" applyBorder="1" applyAlignment="1">
      <alignment horizontal="center" vertical="center"/>
    </xf>
    <xf numFmtId="0" fontId="6" fillId="3" borderId="25" xfId="0" applyFont="1" applyFill="1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0" fontId="6" fillId="3" borderId="10" xfId="0" applyFont="1" applyFill="1" applyBorder="1" applyAlignment="1">
      <alignment horizontal="center" vertical="center"/>
    </xf>
    <xf numFmtId="0" fontId="7" fillId="2" borderId="20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7" fillId="2" borderId="22" xfId="0" applyFont="1" applyFill="1" applyBorder="1" applyAlignment="1">
      <alignment horizontal="center" vertical="center"/>
    </xf>
    <xf numFmtId="0" fontId="1" fillId="0" borderId="16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center"/>
    </xf>
    <xf numFmtId="0" fontId="4" fillId="2" borderId="16" xfId="0" applyFont="1" applyFill="1" applyBorder="1" applyAlignment="1">
      <alignment vertical="top" wrapText="1"/>
    </xf>
    <xf numFmtId="0" fontId="2" fillId="2" borderId="31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left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1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/>
    </xf>
    <xf numFmtId="0" fontId="6" fillId="3" borderId="23" xfId="0" applyFont="1" applyFill="1" applyBorder="1" applyAlignment="1">
      <alignment horizontal="center" vertical="center"/>
    </xf>
    <xf numFmtId="0" fontId="6" fillId="3" borderId="26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479777</xdr:colOff>
      <xdr:row>0</xdr:row>
      <xdr:rowOff>268112</xdr:rowOff>
    </xdr:from>
    <xdr:to>
      <xdr:col>2</xdr:col>
      <xdr:colOff>204611</xdr:colOff>
      <xdr:row>3</xdr:row>
      <xdr:rowOff>49389</xdr:rowOff>
    </xdr:to>
    <xdr:pic>
      <xdr:nvPicPr>
        <xdr:cNvPr id="2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9777" y="268112"/>
          <a:ext cx="1622778" cy="7549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GST@%2018%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showGridLines="0" tabSelected="1" topLeftCell="A4" zoomScale="90" zoomScaleNormal="90" workbookViewId="0">
      <selection activeCell="K10" sqref="K10"/>
    </sheetView>
  </sheetViews>
  <sheetFormatPr defaultRowHeight="15" x14ac:dyDescent="0.25"/>
  <cols>
    <col min="1" max="1" width="7.140625" customWidth="1"/>
    <col min="2" max="2" width="20" customWidth="1"/>
    <col min="3" max="3" width="38.28515625" customWidth="1"/>
    <col min="4" max="4" width="14.42578125" customWidth="1"/>
    <col min="5" max="5" width="13.140625" customWidth="1"/>
    <col min="6" max="6" width="18.42578125" customWidth="1"/>
    <col min="7" max="7" width="21" customWidth="1"/>
  </cols>
  <sheetData>
    <row r="1" spans="1:7" ht="27.75" x14ac:dyDescent="0.25">
      <c r="A1" s="53" t="s">
        <v>20</v>
      </c>
      <c r="B1" s="45"/>
      <c r="C1" s="45" t="s">
        <v>21</v>
      </c>
      <c r="D1" s="45"/>
      <c r="E1" s="45"/>
      <c r="F1" s="45"/>
      <c r="G1" s="46"/>
    </row>
    <row r="2" spans="1:7" ht="27.75" x14ac:dyDescent="0.25">
      <c r="A2" s="54" t="s">
        <v>22</v>
      </c>
      <c r="B2" s="47"/>
      <c r="C2" s="47" t="s">
        <v>23</v>
      </c>
      <c r="D2" s="47"/>
      <c r="E2" s="47"/>
      <c r="F2" s="47"/>
      <c r="G2" s="48"/>
    </row>
    <row r="3" spans="1:7" ht="21" customHeight="1" x14ac:dyDescent="0.25">
      <c r="A3" s="55" t="s">
        <v>24</v>
      </c>
      <c r="B3" s="49"/>
      <c r="C3" s="49" t="s">
        <v>25</v>
      </c>
      <c r="D3" s="49"/>
      <c r="E3" s="49"/>
      <c r="F3" s="49"/>
      <c r="G3" s="50"/>
    </row>
    <row r="4" spans="1:7" ht="22.5" customHeight="1" thickBot="1" x14ac:dyDescent="0.3">
      <c r="A4" s="56" t="s">
        <v>26</v>
      </c>
      <c r="B4" s="51"/>
      <c r="C4" s="51" t="s">
        <v>27</v>
      </c>
      <c r="D4" s="51"/>
      <c r="E4" s="51"/>
      <c r="F4" s="51"/>
      <c r="G4" s="52"/>
    </row>
    <row r="5" spans="1:7" ht="19.5" thickBot="1" x14ac:dyDescent="0.3">
      <c r="A5" s="57" t="s">
        <v>17</v>
      </c>
      <c r="B5" s="58"/>
      <c r="C5" s="58"/>
      <c r="D5" s="58"/>
      <c r="E5" s="58"/>
      <c r="F5" s="58"/>
      <c r="G5" s="59"/>
    </row>
    <row r="6" spans="1:7" ht="15" customHeight="1" x14ac:dyDescent="0.25">
      <c r="A6" s="60" t="s">
        <v>19</v>
      </c>
      <c r="B6" s="61"/>
      <c r="C6" s="31" t="s">
        <v>38</v>
      </c>
      <c r="D6" s="32"/>
      <c r="E6" s="33"/>
      <c r="F6" s="60" t="s">
        <v>18</v>
      </c>
      <c r="G6" s="64" t="s">
        <v>37</v>
      </c>
    </row>
    <row r="7" spans="1:7" ht="15" customHeight="1" thickBot="1" x14ac:dyDescent="0.3">
      <c r="A7" s="62"/>
      <c r="B7" s="63"/>
      <c r="C7" s="34"/>
      <c r="D7" s="35"/>
      <c r="E7" s="36"/>
      <c r="F7" s="62"/>
      <c r="G7" s="65"/>
    </row>
    <row r="8" spans="1:7" ht="22.5" customHeight="1" thickBot="1" x14ac:dyDescent="0.3">
      <c r="A8" s="37" t="s">
        <v>39</v>
      </c>
      <c r="B8" s="38"/>
      <c r="C8" s="38"/>
      <c r="D8" s="38"/>
      <c r="E8" s="38"/>
      <c r="F8" s="38"/>
      <c r="G8" s="39"/>
    </row>
    <row r="9" spans="1:7" ht="20.45" customHeight="1" thickBot="1" x14ac:dyDescent="0.3">
      <c r="A9" s="67" t="s">
        <v>6</v>
      </c>
      <c r="B9" s="68"/>
      <c r="C9" s="68"/>
      <c r="D9" s="68"/>
      <c r="E9" s="68"/>
      <c r="F9" s="68"/>
      <c r="G9" s="69"/>
    </row>
    <row r="10" spans="1:7" ht="16.5" customHeight="1" thickBot="1" x14ac:dyDescent="0.3">
      <c r="A10" s="18" t="s">
        <v>9</v>
      </c>
      <c r="B10" s="43" t="s">
        <v>7</v>
      </c>
      <c r="C10" s="43"/>
      <c r="D10" s="19" t="s">
        <v>0</v>
      </c>
      <c r="E10" s="19" t="s">
        <v>1</v>
      </c>
      <c r="F10" s="19" t="s">
        <v>2</v>
      </c>
      <c r="G10" s="20" t="s">
        <v>3</v>
      </c>
    </row>
    <row r="11" spans="1:7" s="10" customFormat="1" ht="16.5" customHeight="1" x14ac:dyDescent="0.25">
      <c r="A11" s="21">
        <v>1</v>
      </c>
      <c r="B11" s="44" t="s">
        <v>40</v>
      </c>
      <c r="C11" s="44"/>
      <c r="D11" s="22" t="s">
        <v>4</v>
      </c>
      <c r="E11" s="23">
        <v>4</v>
      </c>
      <c r="F11" s="23">
        <v>800</v>
      </c>
      <c r="G11" s="24">
        <f>F11*E11</f>
        <v>3200</v>
      </c>
    </row>
    <row r="12" spans="1:7" ht="32.25" customHeight="1" x14ac:dyDescent="0.25">
      <c r="A12" s="25">
        <v>2</v>
      </c>
      <c r="B12" s="71" t="s">
        <v>41</v>
      </c>
      <c r="C12" s="71"/>
      <c r="D12" s="2" t="s">
        <v>4</v>
      </c>
      <c r="E12" s="1">
        <v>4</v>
      </c>
      <c r="F12" s="1">
        <v>1478.18</v>
      </c>
      <c r="G12" s="11">
        <f t="shared" ref="G12:G17" si="0">F12*E12</f>
        <v>5912.72</v>
      </c>
    </row>
    <row r="13" spans="1:7" ht="15" customHeight="1" x14ac:dyDescent="0.25">
      <c r="A13" s="25">
        <v>3</v>
      </c>
      <c r="B13" s="70" t="s">
        <v>42</v>
      </c>
      <c r="C13" s="70"/>
      <c r="D13" s="2" t="s">
        <v>14</v>
      </c>
      <c r="E13" s="1">
        <v>112</v>
      </c>
      <c r="F13" s="1">
        <v>950</v>
      </c>
      <c r="G13" s="11">
        <f t="shared" si="0"/>
        <v>106400</v>
      </c>
    </row>
    <row r="14" spans="1:7" x14ac:dyDescent="0.25">
      <c r="A14" s="25">
        <v>4</v>
      </c>
      <c r="B14" s="70" t="s">
        <v>15</v>
      </c>
      <c r="C14" s="70"/>
      <c r="D14" s="2" t="s">
        <v>14</v>
      </c>
      <c r="E14" s="1">
        <v>119</v>
      </c>
      <c r="F14" s="1">
        <v>130</v>
      </c>
      <c r="G14" s="11">
        <f t="shared" si="0"/>
        <v>15470</v>
      </c>
    </row>
    <row r="15" spans="1:7" x14ac:dyDescent="0.25">
      <c r="A15" s="25">
        <v>5</v>
      </c>
      <c r="B15" s="70" t="s">
        <v>16</v>
      </c>
      <c r="C15" s="70"/>
      <c r="D15" s="2" t="s">
        <v>14</v>
      </c>
      <c r="E15" s="1">
        <v>78</v>
      </c>
      <c r="F15" s="1">
        <v>113.11</v>
      </c>
      <c r="G15" s="11">
        <f t="shared" si="0"/>
        <v>8822.58</v>
      </c>
    </row>
    <row r="16" spans="1:7" ht="14.45" customHeight="1" x14ac:dyDescent="0.25">
      <c r="A16" s="25">
        <v>6</v>
      </c>
      <c r="B16" s="70" t="s">
        <v>43</v>
      </c>
      <c r="C16" s="70"/>
      <c r="D16" s="2" t="s">
        <v>4</v>
      </c>
      <c r="E16" s="1">
        <v>4</v>
      </c>
      <c r="F16" s="1">
        <v>1233.096</v>
      </c>
      <c r="G16" s="11">
        <f t="shared" si="0"/>
        <v>4932.384</v>
      </c>
    </row>
    <row r="17" spans="1:7" s="14" customFormat="1" ht="14.45" customHeight="1" thickBot="1" x14ac:dyDescent="0.3">
      <c r="A17" s="26">
        <v>7</v>
      </c>
      <c r="B17" s="40" t="s">
        <v>44</v>
      </c>
      <c r="C17" s="40"/>
      <c r="D17" s="12" t="s">
        <v>4</v>
      </c>
      <c r="E17" s="27">
        <v>2</v>
      </c>
      <c r="F17" s="27">
        <v>1250</v>
      </c>
      <c r="G17" s="13">
        <f t="shared" si="0"/>
        <v>2500</v>
      </c>
    </row>
    <row r="18" spans="1:7" x14ac:dyDescent="0.25">
      <c r="A18" s="15" t="s">
        <v>5</v>
      </c>
      <c r="B18" s="66" t="s">
        <v>13</v>
      </c>
      <c r="C18" s="66"/>
      <c r="D18" s="66"/>
      <c r="E18" s="16"/>
      <c r="F18" s="16"/>
      <c r="G18" s="17">
        <f>SUM(G11:G17)</f>
        <v>147237.68399999998</v>
      </c>
    </row>
    <row r="19" spans="1:7" x14ac:dyDescent="0.25">
      <c r="A19" s="4" t="s">
        <v>8</v>
      </c>
      <c r="B19" s="41" t="s">
        <v>12</v>
      </c>
      <c r="C19" s="41"/>
      <c r="D19" s="41"/>
      <c r="E19" s="8"/>
      <c r="F19" s="8"/>
      <c r="G19" s="6">
        <f>G18*18%</f>
        <v>26502.783119999996</v>
      </c>
    </row>
    <row r="20" spans="1:7" ht="15.75" thickBot="1" x14ac:dyDescent="0.3">
      <c r="A20" s="5" t="s">
        <v>10</v>
      </c>
      <c r="B20" s="42" t="s">
        <v>11</v>
      </c>
      <c r="C20" s="42"/>
      <c r="D20" s="42"/>
      <c r="E20" s="9"/>
      <c r="F20" s="9"/>
      <c r="G20" s="7">
        <f>SUM(G18:G19)</f>
        <v>173740.46711999999</v>
      </c>
    </row>
    <row r="22" spans="1:7" ht="15.75" x14ac:dyDescent="0.25">
      <c r="A22" s="29" t="s">
        <v>28</v>
      </c>
      <c r="B22" s="29"/>
      <c r="C22" s="29"/>
      <c r="D22" s="29"/>
      <c r="E22" s="29"/>
      <c r="F22" s="29"/>
    </row>
    <row r="23" spans="1:7" ht="15.75" x14ac:dyDescent="0.25">
      <c r="A23" s="3">
        <v>1</v>
      </c>
      <c r="B23" s="28" t="s">
        <v>29</v>
      </c>
      <c r="C23" s="28"/>
      <c r="D23" s="28"/>
      <c r="E23" s="28"/>
      <c r="F23" s="28"/>
    </row>
    <row r="24" spans="1:7" ht="15.75" x14ac:dyDescent="0.25">
      <c r="A24" s="3">
        <v>2</v>
      </c>
      <c r="B24" s="30" t="s">
        <v>30</v>
      </c>
      <c r="C24" s="30"/>
      <c r="D24" s="30"/>
      <c r="E24" s="30"/>
      <c r="F24" s="30"/>
    </row>
    <row r="25" spans="1:7" ht="15.75" x14ac:dyDescent="0.25">
      <c r="A25" s="3">
        <v>3</v>
      </c>
      <c r="B25" s="30" t="s">
        <v>31</v>
      </c>
      <c r="C25" s="30"/>
      <c r="D25" s="30"/>
      <c r="E25" s="30"/>
      <c r="F25" s="30"/>
    </row>
    <row r="26" spans="1:7" ht="32.1" customHeight="1" x14ac:dyDescent="0.25">
      <c r="A26" s="3">
        <v>4</v>
      </c>
      <c r="B26" s="30" t="s">
        <v>32</v>
      </c>
      <c r="C26" s="30"/>
      <c r="D26" s="30"/>
      <c r="E26" s="30"/>
      <c r="F26" s="30"/>
    </row>
    <row r="27" spans="1:7" ht="15.75" x14ac:dyDescent="0.25">
      <c r="A27" s="3">
        <v>5</v>
      </c>
      <c r="B27" s="28" t="s">
        <v>35</v>
      </c>
      <c r="C27" s="28"/>
      <c r="D27" s="28"/>
      <c r="E27" s="28"/>
      <c r="F27" s="28"/>
    </row>
    <row r="28" spans="1:7" ht="15.75" x14ac:dyDescent="0.25">
      <c r="A28" s="3">
        <v>6</v>
      </c>
      <c r="B28" s="28" t="s">
        <v>33</v>
      </c>
      <c r="C28" s="28"/>
      <c r="D28" s="28"/>
      <c r="E28" s="28"/>
      <c r="F28" s="28"/>
    </row>
    <row r="29" spans="1:7" ht="15.75" x14ac:dyDescent="0.25">
      <c r="A29" s="3">
        <v>7</v>
      </c>
      <c r="B29" s="28" t="s">
        <v>34</v>
      </c>
      <c r="C29" s="28"/>
      <c r="D29" s="28"/>
      <c r="E29" s="28"/>
      <c r="F29" s="28"/>
    </row>
    <row r="30" spans="1:7" ht="15.75" x14ac:dyDescent="0.25">
      <c r="A30" s="3">
        <v>8</v>
      </c>
      <c r="B30" s="28" t="s">
        <v>36</v>
      </c>
      <c r="C30" s="28"/>
      <c r="D30" s="28"/>
      <c r="E30" s="28"/>
      <c r="F30" s="28"/>
    </row>
  </sheetData>
  <mergeCells count="35">
    <mergeCell ref="A5:G5"/>
    <mergeCell ref="A6:B7"/>
    <mergeCell ref="F6:F7"/>
    <mergeCell ref="G6:G7"/>
    <mergeCell ref="B18:D18"/>
    <mergeCell ref="A9:G9"/>
    <mergeCell ref="B13:C13"/>
    <mergeCell ref="B12:C12"/>
    <mergeCell ref="B16:C16"/>
    <mergeCell ref="B14:C14"/>
    <mergeCell ref="B15:C15"/>
    <mergeCell ref="C1:G1"/>
    <mergeCell ref="C2:G2"/>
    <mergeCell ref="C3:G3"/>
    <mergeCell ref="C4:G4"/>
    <mergeCell ref="A1:B1"/>
    <mergeCell ref="A2:B2"/>
    <mergeCell ref="A3:B3"/>
    <mergeCell ref="A4:B4"/>
    <mergeCell ref="C6:E7"/>
    <mergeCell ref="A8:G8"/>
    <mergeCell ref="B27:F27"/>
    <mergeCell ref="B28:F28"/>
    <mergeCell ref="B29:F29"/>
    <mergeCell ref="B17:C17"/>
    <mergeCell ref="B19:D19"/>
    <mergeCell ref="B20:D20"/>
    <mergeCell ref="B10:C10"/>
    <mergeCell ref="B11:C11"/>
    <mergeCell ref="B30:F30"/>
    <mergeCell ref="A22:F22"/>
    <mergeCell ref="B23:F23"/>
    <mergeCell ref="B24:F24"/>
    <mergeCell ref="B25:F25"/>
    <mergeCell ref="B26:F26"/>
  </mergeCells>
  <hyperlinks>
    <hyperlink ref="B19" r:id="rId1"/>
  </hyperlinks>
  <pageMargins left="0.7" right="0.7" top="0.75" bottom="0.75" header="0.3" footer="0.3"/>
  <pageSetup paperSize="9" orientation="portrait" verticalDpi="36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BOQ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2024-03-08T07:56:57Z</dcterms:modified>
</cp:coreProperties>
</file>