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5" i="1" l="1"/>
  <c r="E31" i="1"/>
  <c r="E32" i="1" s="1"/>
  <c r="G24" i="1"/>
  <c r="G23" i="1"/>
  <c r="G12" i="1"/>
  <c r="G13" i="1"/>
  <c r="G14" i="1"/>
  <c r="G15" i="1"/>
  <c r="G16" i="1"/>
  <c r="G20" i="1"/>
  <c r="G11" i="1"/>
  <c r="G21" i="1"/>
  <c r="G22" i="1"/>
  <c r="E30" i="1"/>
  <c r="G19" i="1" l="1"/>
  <c r="G18" i="1" l="1"/>
  <c r="G26" i="1" s="1"/>
  <c r="G27" i="1" l="1"/>
</calcChain>
</file>

<file path=xl/sharedStrings.xml><?xml version="1.0" encoding="utf-8"?>
<sst xmlns="http://schemas.openxmlformats.org/spreadsheetml/2006/main" count="86" uniqueCount="67">
  <si>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</si>
  <si>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</si>
  <si>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</si>
  <si>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</si>
  <si>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</si>
  <si>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</si>
  <si>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</si>
  <si>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</si>
  <si>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</si>
  <si>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</si>
  <si>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</si>
  <si>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</si>
  <si>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</si>
  <si>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</si>
  <si>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</si>
  <si>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</si>
  <si>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</si>
  <si>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</si>
  <si>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</si>
  <si>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</si>
  <si>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</si>
  <si>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</si>
  <si>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</si>
  <si>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</si>
  <si>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Interconnecting Cable Indoor &amp; Outdoor Hiwall</t>
  </si>
  <si>
    <t>L/S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</si>
  <si>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</si>
  <si>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</si>
  <si>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</si>
  <si>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</si>
  <si>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</si>
  <si>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</si>
  <si>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</si>
  <si>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</si>
  <si>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</si>
  <si>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</si>
  <si>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1</t>
  </si>
  <si>
    <t>2</t>
  </si>
  <si>
    <t>3</t>
  </si>
  <si>
    <t>4</t>
  </si>
  <si>
    <t>5</t>
  </si>
  <si>
    <t>6</t>
  </si>
  <si>
    <t>7</t>
  </si>
  <si>
    <t>Site Address: -  Persepolis premises CHS plot no. 74 sector 17 vashi east navi mumbai - 400705.</t>
  </si>
  <si>
    <t>Sr no</t>
  </si>
  <si>
    <t>Description</t>
  </si>
  <si>
    <t>Nos</t>
  </si>
  <si>
    <t>Rate</t>
  </si>
  <si>
    <t>Amount</t>
  </si>
  <si>
    <t>Buy Back of Hiwall unit</t>
  </si>
  <si>
    <t>Total</t>
  </si>
  <si>
    <t>23.04.2026</t>
  </si>
  <si>
    <t>A</t>
  </si>
  <si>
    <t>B</t>
  </si>
  <si>
    <t>C</t>
  </si>
  <si>
    <t xml:space="preserve">Dismentaling of Cassette Unit </t>
  </si>
  <si>
    <t xml:space="preserve">Dismentaling of Hiwall Unit </t>
  </si>
  <si>
    <t>Standard Installation, Pressure Testing, Vacummizing, Testing &amp; Commissioning of 3.0TR Cassette unit</t>
  </si>
  <si>
    <t>Standard Installation, Pressure Testing, Vacummizing, Testing &amp; Commissioning of 1.0TR Split unit</t>
  </si>
  <si>
    <t xml:space="preserve">Refrigeration Piping for Cassette Unit </t>
  </si>
  <si>
    <t>Drain Pipe - 25mm Thick PVC</t>
  </si>
  <si>
    <t>Fabrication L - Type Stand</t>
  </si>
  <si>
    <t>Split Unit</t>
  </si>
  <si>
    <t xml:space="preserve">Refrigeration Piping for Hiwall Unit </t>
  </si>
  <si>
    <t>Lifting &amp; Shifting Charges</t>
  </si>
  <si>
    <t>Cassette Unit</t>
  </si>
  <si>
    <t>Buy Back of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</si>
</sst>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2060"/>
      <name val="Arial"/>
      <family val="2"/>
    </font>
    <font>
      <b/>
      <sz val="20"/>
      <color rgb="FF002060"/>
      <name val="Arial"/>
      <family val="2"/>
    </font>
    <font>
      <sz val="16"/>
      <color rgb="FF002060"/>
      <name val="Brush Script MT"/>
      <family val="4"/>
    </font>
    <font>
      <sz val="2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0" borderId="0" xfId="0" applyFont="1"/>
    <xf numFmtId="0" fontId="4" fillId="2" borderId="15" xfId="0" applyFont="1" applyFill="1" applyBorder="1" applyAlignment="1">
      <alignment vertical="top" wrapText="1"/>
    </xf>
    <xf numFmtId="0" fontId="11" fillId="0" borderId="1" xfId="0" applyFont="1" applyBorder="1" applyAlignment="1">
      <alignment horizontal="left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4" borderId="12" xfId="0" quotePrefix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4" xfId="0" quotePrefix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184502</xdr:colOff>
      <xdr:row>0</xdr:row>
      <xdr:rowOff>182387</xdr:rowOff>
    </xdr:from>
    <xdr:to>
      <xdr:col>1</xdr:col>
      <xdr:colOff>909166</xdr:colOff>
      <xdr:row>2</xdr:row>
      <xdr:rowOff>190499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502" y="182387"/>
          <a:ext cx="1200914" cy="589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A7" zoomScaleNormal="100" workbookViewId="0">
      <selection activeCell="J20" sqref="J20"/>
    </sheetView>
  </sheetViews>
  <sheetFormatPr defaultRowHeight="15"/>
  <cols>
    <col min="1" max="1" width="7.140625" customWidth="1"/>
    <col min="2" max="2" width="27.42578125" customWidth="1"/>
    <col min="3" max="3" width="38.5703125" customWidth="1"/>
    <col min="4" max="4" width="5.5703125" bestFit="1" customWidth="1"/>
    <col min="5" max="5" width="8.140625" bestFit="1" customWidth="1"/>
    <col min="6" max="6" width="11" bestFit="1" customWidth="1"/>
    <col min="7" max="7" width="15.7109375" bestFit="1" customWidth="1"/>
  </cols>
  <sheetData>
    <row r="1" spans="1:7" s="17" customFormat="1" ht="26.25">
      <c r="A1" s="16" t="s">
        <v>15</v>
      </c>
      <c r="B1" s="28" t="s">
        <v>16</v>
      </c>
      <c r="C1" s="28"/>
      <c r="D1" s="28"/>
      <c r="E1" s="28"/>
      <c r="F1" s="28"/>
      <c r="G1" s="29"/>
    </row>
    <row r="2" spans="1:7" ht="19.5" customHeight="1">
      <c r="A2" s="13" t="s">
        <v>17</v>
      </c>
      <c r="B2" s="30" t="s">
        <v>18</v>
      </c>
      <c r="C2" s="30"/>
      <c r="D2" s="30"/>
      <c r="E2" s="30"/>
      <c r="F2" s="30"/>
      <c r="G2" s="31"/>
    </row>
    <row r="3" spans="1:7">
      <c r="A3" s="14" t="s">
        <v>19</v>
      </c>
      <c r="B3" s="32" t="s">
        <v>20</v>
      </c>
      <c r="C3" s="32"/>
      <c r="D3" s="32"/>
      <c r="E3" s="32"/>
      <c r="F3" s="32"/>
      <c r="G3" s="33"/>
    </row>
    <row r="4" spans="1:7" ht="15.75" thickBot="1">
      <c r="A4" s="15" t="s">
        <v>21</v>
      </c>
      <c r="B4" s="34" t="s">
        <v>22</v>
      </c>
      <c r="C4" s="34"/>
      <c r="D4" s="34"/>
      <c r="E4" s="34"/>
      <c r="F4" s="34"/>
      <c r="G4" s="35"/>
    </row>
    <row r="5" spans="1:7" ht="19.5" thickBot="1">
      <c r="A5" s="25" t="s">
        <v>12</v>
      </c>
      <c r="B5" s="26"/>
      <c r="C5" s="26"/>
      <c r="D5" s="26"/>
      <c r="E5" s="26"/>
      <c r="F5" s="26"/>
      <c r="G5" s="27"/>
    </row>
    <row r="6" spans="1:7" ht="15" customHeight="1" thickBot="1">
      <c r="A6" s="40" t="s">
        <v>14</v>
      </c>
      <c r="B6" s="41"/>
      <c r="C6" s="42" t="s">
        <v>23</v>
      </c>
      <c r="D6" s="43"/>
      <c r="E6" s="44"/>
      <c r="F6" s="45" t="s">
        <v>13</v>
      </c>
      <c r="G6" s="46" t="s">
        <v>51</v>
      </c>
    </row>
    <row r="7" spans="1:7" ht="15.75" thickBot="1">
      <c r="A7" s="36" t="s">
        <v>43</v>
      </c>
      <c r="B7" s="37"/>
      <c r="C7" s="37"/>
      <c r="D7" s="37"/>
      <c r="E7" s="37"/>
      <c r="F7" s="37"/>
      <c r="G7" s="38"/>
    </row>
    <row r="8" spans="1:7" ht="15.75" thickBot="1">
      <c r="A8" s="47" t="s">
        <v>5</v>
      </c>
      <c r="B8" s="48"/>
      <c r="C8" s="48"/>
      <c r="D8" s="48"/>
      <c r="E8" s="48"/>
      <c r="F8" s="48"/>
      <c r="G8" s="49"/>
    </row>
    <row r="9" spans="1:7" ht="16.5" customHeight="1">
      <c r="A9" s="52" t="s">
        <v>7</v>
      </c>
      <c r="B9" s="53" t="s">
        <v>6</v>
      </c>
      <c r="C9" s="53"/>
      <c r="D9" s="54" t="s">
        <v>0</v>
      </c>
      <c r="E9" s="54" t="s">
        <v>1</v>
      </c>
      <c r="F9" s="54" t="s">
        <v>2</v>
      </c>
      <c r="G9" s="55" t="s">
        <v>3</v>
      </c>
    </row>
    <row r="10" spans="1:7" s="50" customFormat="1" ht="16.5" customHeight="1">
      <c r="A10" s="63"/>
      <c r="B10" s="60" t="s">
        <v>62</v>
      </c>
      <c r="C10" s="60"/>
      <c r="D10" s="61"/>
      <c r="E10" s="61"/>
      <c r="F10" s="61"/>
      <c r="G10" s="64"/>
    </row>
    <row r="11" spans="1:7" ht="16.5" customHeight="1">
      <c r="A11" s="65" t="s">
        <v>36</v>
      </c>
      <c r="B11" s="62" t="s">
        <v>56</v>
      </c>
      <c r="C11" s="62"/>
      <c r="D11" s="1" t="s">
        <v>4</v>
      </c>
      <c r="E11" s="51">
        <v>1</v>
      </c>
      <c r="F11" s="2">
        <v>1000</v>
      </c>
      <c r="G11" s="66">
        <f t="shared" ref="G11:G16" si="0">F11*E11</f>
        <v>1000</v>
      </c>
    </row>
    <row r="12" spans="1:7" ht="33.75" customHeight="1">
      <c r="A12" s="65" t="s">
        <v>37</v>
      </c>
      <c r="B12" s="62" t="s">
        <v>58</v>
      </c>
      <c r="C12" s="62"/>
      <c r="D12" s="1" t="s">
        <v>4</v>
      </c>
      <c r="E12" s="51">
        <v>1</v>
      </c>
      <c r="F12" s="2">
        <v>1500</v>
      </c>
      <c r="G12" s="66">
        <f t="shared" si="0"/>
        <v>1500</v>
      </c>
    </row>
    <row r="13" spans="1:7" ht="15.6" customHeight="1">
      <c r="A13" s="65" t="s">
        <v>38</v>
      </c>
      <c r="B13" s="62" t="s">
        <v>63</v>
      </c>
      <c r="C13" s="62"/>
      <c r="D13" s="1" t="s">
        <v>11</v>
      </c>
      <c r="E13" s="51">
        <v>20</v>
      </c>
      <c r="F13" s="2">
        <v>1050</v>
      </c>
      <c r="G13" s="66">
        <f t="shared" si="0"/>
        <v>21000</v>
      </c>
    </row>
    <row r="14" spans="1:7" ht="15.6" customHeight="1">
      <c r="A14" s="65" t="s">
        <v>39</v>
      </c>
      <c r="B14" s="62" t="s">
        <v>24</v>
      </c>
      <c r="C14" s="62"/>
      <c r="D14" s="1" t="s">
        <v>11</v>
      </c>
      <c r="E14" s="51">
        <v>22</v>
      </c>
      <c r="F14" s="2">
        <v>160</v>
      </c>
      <c r="G14" s="66">
        <f t="shared" si="0"/>
        <v>3520</v>
      </c>
    </row>
    <row r="15" spans="1:7" ht="15.6" customHeight="1">
      <c r="A15" s="65" t="s">
        <v>40</v>
      </c>
      <c r="B15" s="62" t="s">
        <v>60</v>
      </c>
      <c r="C15" s="62"/>
      <c r="D15" s="1" t="s">
        <v>11</v>
      </c>
      <c r="E15" s="51">
        <v>2</v>
      </c>
      <c r="F15" s="2">
        <v>120</v>
      </c>
      <c r="G15" s="66">
        <f t="shared" si="0"/>
        <v>240</v>
      </c>
    </row>
    <row r="16" spans="1:7" ht="15.6" customHeight="1" thickBot="1">
      <c r="A16" s="73" t="s">
        <v>41</v>
      </c>
      <c r="B16" s="74" t="s">
        <v>61</v>
      </c>
      <c r="C16" s="74"/>
      <c r="D16" s="75" t="s">
        <v>4</v>
      </c>
      <c r="E16" s="76">
        <v>2</v>
      </c>
      <c r="F16" s="77">
        <v>4000</v>
      </c>
      <c r="G16" s="66">
        <f t="shared" si="0"/>
        <v>8000</v>
      </c>
    </row>
    <row r="17" spans="1:7" ht="16.5" customHeight="1">
      <c r="A17" s="78"/>
      <c r="B17" s="79" t="s">
        <v>65</v>
      </c>
      <c r="C17" s="79"/>
      <c r="D17" s="80"/>
      <c r="E17" s="81"/>
      <c r="F17" s="82"/>
      <c r="G17" s="83"/>
    </row>
    <row r="18" spans="1:7" ht="16.5" customHeight="1">
      <c r="A18" s="65" t="s">
        <v>36</v>
      </c>
      <c r="B18" s="62" t="s">
        <v>55</v>
      </c>
      <c r="C18" s="62"/>
      <c r="D18" s="1" t="s">
        <v>4</v>
      </c>
      <c r="E18" s="51">
        <v>2</v>
      </c>
      <c r="F18" s="2">
        <v>2000</v>
      </c>
      <c r="G18" s="66">
        <f>F18*E18</f>
        <v>4000</v>
      </c>
    </row>
    <row r="19" spans="1:7" ht="33.75" customHeight="1">
      <c r="A19" s="65" t="s">
        <v>37</v>
      </c>
      <c r="B19" s="62" t="s">
        <v>57</v>
      </c>
      <c r="C19" s="62"/>
      <c r="D19" s="1" t="s">
        <v>4</v>
      </c>
      <c r="E19" s="51">
        <v>2</v>
      </c>
      <c r="F19" s="2">
        <v>4000</v>
      </c>
      <c r="G19" s="66">
        <f>F19*E19</f>
        <v>8000</v>
      </c>
    </row>
    <row r="20" spans="1:7">
      <c r="A20" s="65" t="s">
        <v>38</v>
      </c>
      <c r="B20" s="62" t="s">
        <v>59</v>
      </c>
      <c r="C20" s="62"/>
      <c r="D20" s="1" t="s">
        <v>11</v>
      </c>
      <c r="E20" s="51">
        <v>20</v>
      </c>
      <c r="F20" s="2">
        <v>1200</v>
      </c>
      <c r="G20" s="66">
        <f>F20*E20</f>
        <v>24000</v>
      </c>
    </row>
    <row r="21" spans="1:7" ht="17.45" customHeight="1">
      <c r="A21" s="65" t="s">
        <v>39</v>
      </c>
      <c r="B21" s="62" t="s">
        <v>24</v>
      </c>
      <c r="C21" s="62"/>
      <c r="D21" s="1" t="s">
        <v>11</v>
      </c>
      <c r="E21" s="51">
        <v>25</v>
      </c>
      <c r="F21" s="2">
        <v>160</v>
      </c>
      <c r="G21" s="66">
        <f>F21*E21</f>
        <v>4000</v>
      </c>
    </row>
    <row r="22" spans="1:7" ht="15.6" customHeight="1">
      <c r="A22" s="65" t="s">
        <v>40</v>
      </c>
      <c r="B22" s="62" t="s">
        <v>60</v>
      </c>
      <c r="C22" s="62"/>
      <c r="D22" s="1" t="s">
        <v>11</v>
      </c>
      <c r="E22" s="51">
        <v>5</v>
      </c>
      <c r="F22" s="2">
        <v>120</v>
      </c>
      <c r="G22" s="66">
        <f t="shared" ref="G22:G24" si="1">F22*E22</f>
        <v>600</v>
      </c>
    </row>
    <row r="23" spans="1:7" ht="15.6" customHeight="1">
      <c r="A23" s="65" t="s">
        <v>41</v>
      </c>
      <c r="B23" s="62" t="s">
        <v>61</v>
      </c>
      <c r="C23" s="62"/>
      <c r="D23" s="1" t="s">
        <v>4</v>
      </c>
      <c r="E23" s="51">
        <v>1</v>
      </c>
      <c r="F23" s="2">
        <v>4000</v>
      </c>
      <c r="G23" s="66">
        <f t="shared" si="1"/>
        <v>4000</v>
      </c>
    </row>
    <row r="24" spans="1:7" ht="15.6" customHeight="1" thickBot="1">
      <c r="A24" s="67" t="s">
        <v>42</v>
      </c>
      <c r="B24" s="68" t="s">
        <v>64</v>
      </c>
      <c r="C24" s="68"/>
      <c r="D24" s="69" t="s">
        <v>25</v>
      </c>
      <c r="E24" s="70">
        <v>1</v>
      </c>
      <c r="F24" s="71">
        <v>6000</v>
      </c>
      <c r="G24" s="72">
        <f t="shared" si="1"/>
        <v>6000</v>
      </c>
    </row>
    <row r="25" spans="1:7">
      <c r="A25" s="56" t="s">
        <v>52</v>
      </c>
      <c r="B25" s="57" t="s">
        <v>10</v>
      </c>
      <c r="C25" s="57"/>
      <c r="D25" s="57"/>
      <c r="E25" s="58"/>
      <c r="F25" s="58"/>
      <c r="G25" s="59">
        <f>SUM(G11:G24)</f>
        <v>85860</v>
      </c>
    </row>
    <row r="26" spans="1:7">
      <c r="A26" s="3" t="s">
        <v>53</v>
      </c>
      <c r="B26" s="39" t="s">
        <v>9</v>
      </c>
      <c r="C26" s="39"/>
      <c r="D26" s="39"/>
      <c r="E26" s="5"/>
      <c r="F26" s="5"/>
      <c r="G26" s="4">
        <f>G25*18%</f>
        <v>15454.8</v>
      </c>
    </row>
    <row r="27" spans="1:7" ht="15.75" thickBot="1">
      <c r="A27" s="7" t="s">
        <v>54</v>
      </c>
      <c r="B27" s="18" t="s">
        <v>8</v>
      </c>
      <c r="C27" s="18"/>
      <c r="D27" s="18"/>
      <c r="E27" s="6"/>
      <c r="F27" s="6"/>
      <c r="G27" s="8">
        <f>SUM(G25:G26)</f>
        <v>101314.8</v>
      </c>
    </row>
    <row r="28" spans="1:7" ht="15.75" thickBot="1"/>
    <row r="29" spans="1:7" ht="15.75" thickBot="1">
      <c r="A29" s="10" t="s">
        <v>44</v>
      </c>
      <c r="B29" s="11" t="s">
        <v>45</v>
      </c>
      <c r="C29" s="11" t="s">
        <v>46</v>
      </c>
      <c r="D29" s="11" t="s">
        <v>47</v>
      </c>
      <c r="E29" s="12" t="s">
        <v>48</v>
      </c>
    </row>
    <row r="30" spans="1:7" ht="15.75" thickBot="1">
      <c r="A30" s="84">
        <v>1</v>
      </c>
      <c r="B30" s="85" t="s">
        <v>49</v>
      </c>
      <c r="C30" s="85">
        <v>1</v>
      </c>
      <c r="D30" s="85">
        <v>2500</v>
      </c>
      <c r="E30" s="86">
        <f>D30*C30</f>
        <v>2500</v>
      </c>
    </row>
    <row r="31" spans="1:7" ht="15.75" thickBot="1">
      <c r="A31" s="87">
        <v>2</v>
      </c>
      <c r="B31" s="88" t="s">
        <v>66</v>
      </c>
      <c r="C31" s="88">
        <v>2</v>
      </c>
      <c r="D31" s="88">
        <v>2500</v>
      </c>
      <c r="E31" s="89">
        <f>D31*C31</f>
        <v>5000</v>
      </c>
    </row>
    <row r="32" spans="1:7" ht="15.75" thickBot="1">
      <c r="A32" s="20" t="s">
        <v>50</v>
      </c>
      <c r="B32" s="21"/>
      <c r="C32" s="21"/>
      <c r="D32" s="22"/>
      <c r="E32" s="12">
        <f>SUM(E30:E31)</f>
        <v>7500</v>
      </c>
    </row>
    <row r="34" spans="1:6" ht="15.75">
      <c r="A34" s="23" t="s">
        <v>26</v>
      </c>
      <c r="B34" s="23"/>
      <c r="C34" s="23"/>
      <c r="D34" s="23"/>
      <c r="E34" s="23"/>
      <c r="F34" s="23"/>
    </row>
    <row r="35" spans="1:6" ht="15.75">
      <c r="A35" s="9">
        <v>1</v>
      </c>
      <c r="B35" s="19" t="s">
        <v>27</v>
      </c>
      <c r="C35" s="19"/>
      <c r="D35" s="19"/>
      <c r="E35" s="19"/>
      <c r="F35" s="19"/>
    </row>
    <row r="36" spans="1:6" ht="15.75">
      <c r="A36" s="9">
        <v>2</v>
      </c>
      <c r="B36" s="24" t="s">
        <v>28</v>
      </c>
      <c r="C36" s="24"/>
      <c r="D36" s="24"/>
      <c r="E36" s="24"/>
      <c r="F36" s="24"/>
    </row>
    <row r="37" spans="1:6" ht="15.75">
      <c r="A37" s="9">
        <v>3</v>
      </c>
      <c r="B37" s="24" t="s">
        <v>29</v>
      </c>
      <c r="C37" s="24"/>
      <c r="D37" s="24"/>
      <c r="E37" s="24"/>
      <c r="F37" s="24"/>
    </row>
    <row r="38" spans="1:6" ht="33.75" customHeight="1">
      <c r="A38" s="9">
        <v>4</v>
      </c>
      <c r="B38" s="24" t="s">
        <v>30</v>
      </c>
      <c r="C38" s="24"/>
      <c r="D38" s="24"/>
      <c r="E38" s="24"/>
      <c r="F38" s="24"/>
    </row>
    <row r="39" spans="1:6" ht="15.75">
      <c r="A39" s="9">
        <v>5</v>
      </c>
      <c r="B39" s="19" t="s">
        <v>31</v>
      </c>
      <c r="C39" s="19"/>
      <c r="D39" s="19"/>
      <c r="E39" s="19"/>
      <c r="F39" s="19"/>
    </row>
    <row r="40" spans="1:6" ht="15.75">
      <c r="A40" s="9">
        <v>6</v>
      </c>
      <c r="B40" s="19" t="s">
        <v>32</v>
      </c>
      <c r="C40" s="19"/>
      <c r="D40" s="19"/>
      <c r="E40" s="19"/>
      <c r="F40" s="19"/>
    </row>
    <row r="41" spans="1:6" ht="15.75">
      <c r="A41" s="9">
        <v>7</v>
      </c>
      <c r="B41" s="19" t="s">
        <v>33</v>
      </c>
      <c r="C41" s="19"/>
      <c r="D41" s="19"/>
      <c r="E41" s="19"/>
      <c r="F41" s="19"/>
    </row>
    <row r="42" spans="1:6" ht="15.75">
      <c r="A42" s="9">
        <v>8</v>
      </c>
      <c r="B42" s="19" t="s">
        <v>34</v>
      </c>
      <c r="C42" s="19"/>
      <c r="D42" s="19"/>
      <c r="E42" s="19"/>
      <c r="F42" s="19"/>
    </row>
    <row r="43" spans="1:6" ht="15.75">
      <c r="A43" s="9">
        <v>9</v>
      </c>
      <c r="B43" s="19" t="s">
        <v>35</v>
      </c>
      <c r="C43" s="19"/>
      <c r="D43" s="19"/>
      <c r="E43" s="19"/>
      <c r="F43" s="19"/>
    </row>
  </sheetData>
  <mergeCells count="39">
    <mergeCell ref="B1:G1"/>
    <mergeCell ref="B2:G2"/>
    <mergeCell ref="B3:G3"/>
    <mergeCell ref="B4:G4"/>
    <mergeCell ref="B27:D27"/>
    <mergeCell ref="B25:D25"/>
    <mergeCell ref="A8:G8"/>
    <mergeCell ref="B9:C9"/>
    <mergeCell ref="B13:C13"/>
    <mergeCell ref="B19:C19"/>
    <mergeCell ref="B18:C18"/>
    <mergeCell ref="A7:G7"/>
    <mergeCell ref="B21:C21"/>
    <mergeCell ref="B26:D26"/>
    <mergeCell ref="B14:C14"/>
    <mergeCell ref="B22:C22"/>
    <mergeCell ref="A5:G5"/>
    <mergeCell ref="A6:B6"/>
    <mergeCell ref="C6:E6"/>
    <mergeCell ref="B11:C11"/>
    <mergeCell ref="B12:C12"/>
    <mergeCell ref="B20:C20"/>
    <mergeCell ref="B16:C16"/>
    <mergeCell ref="B10:C10"/>
    <mergeCell ref="B17:C17"/>
    <mergeCell ref="B43:F43"/>
    <mergeCell ref="A34:F34"/>
    <mergeCell ref="B35:F35"/>
    <mergeCell ref="B36:F36"/>
    <mergeCell ref="B37:F37"/>
    <mergeCell ref="B38:F38"/>
    <mergeCell ref="B39:F39"/>
    <mergeCell ref="B40:F40"/>
    <mergeCell ref="B41:F41"/>
    <mergeCell ref="B42:F42"/>
    <mergeCell ref="A32:D32"/>
    <mergeCell ref="B15:C15"/>
    <mergeCell ref="B23:C23"/>
    <mergeCell ref="B24:C24"/>
  </mergeCells>
  <hyperlinks>
    <hyperlink ref="B2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2026-04-23T13:01:59Z</dcterms:modified>
</cp:coreProperties>
</file>