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defaultThemeVersion="124226"/>
  <xr:revisionPtr revIDLastSave="0" documentId="13_ncr:1_{BE900DC8-BA80-402F-8FE7-87784D0FFD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1" l="1"/>
  <c r="G31" i="1"/>
  <c r="G30" i="1"/>
  <c r="G22" i="1"/>
  <c r="G23" i="1"/>
  <c r="G24" i="1"/>
  <c r="G25" i="1"/>
  <c r="G26" i="1"/>
  <c r="G27" i="1"/>
  <c r="G28" i="1"/>
  <c r="G29" i="1"/>
  <c r="G21" i="1"/>
  <c r="G11" i="1" l="1"/>
  <c r="G12" i="1"/>
  <c r="G13" i="1"/>
  <c r="G14" i="1"/>
  <c r="G15" i="1"/>
  <c r="G10" i="1"/>
  <c r="G16" i="1" l="1"/>
  <c r="G17" i="1"/>
  <c r="G18" i="1" s="1"/>
  <c r="G33" i="1" l="1"/>
</calcChain>
</file>

<file path=xl/sharedStrings.xml><?xml version="1.0" encoding="utf-8"?>
<sst xmlns="http://schemas.openxmlformats.org/spreadsheetml/2006/main" count="87" uniqueCount="67">
  <si>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</si>
  <si>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</si>
  <si>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</si>
  <si>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</si>
  <si>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</si>
  <si>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</si>
  <si>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</si>
  <si>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</si>
  <si>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</si>
  <si>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</si>
  <si>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</si>
  <si>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</si>
  <si>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</si>
  <si>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</si>
  <si>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</si>
  <si>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</si>
  <si>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</si>
  <si>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</si>
  <si>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</si>
  <si>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>Area Of Installation</t>
  </si>
  <si>
    <t xml:space="preserve">Interconnecting Cable Indoor &amp; Outdoor 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</si>
  <si>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</si>
  <si>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</si>
  <si>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</si>
  <si>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</si>
  <si>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</si>
  <si>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</si>
  <si>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</si>
  <si>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</si>
  <si>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</si>
  <si>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</si>
  <si>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</si>
  <si>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</si>
  <si>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</si>
  <si>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</si>
  <si>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</si>
  <si>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</si>
  <si>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</si>
  <si>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</si>
  <si>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</si>
  <si>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</si>
  <si>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</si>
  <si>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</si>
  <si>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</si>
  <si>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</si>
  <si>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</si>
  <si>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</si>
  <si>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>Chiseling Trenching, hole making without plastering</t>
  </si>
  <si>
    <t>Kotak Mahindra Bank</t>
  </si>
  <si>
    <t>18.05.2024</t>
  </si>
  <si>
    <t>Site Address: - Kotak Mahindra Bank; 425 &amp; 430 - "Kashyap Heights", Barshi Road, Harangul, Latur.Maharashtra. Pin Code - 413 531</t>
  </si>
  <si>
    <t xml:space="preserve">ATM </t>
  </si>
  <si>
    <t>1.0 TR Hi Wall AC</t>
  </si>
  <si>
    <t>Server Room</t>
  </si>
  <si>
    <t>Manager Cabin</t>
  </si>
  <si>
    <t>Back Office</t>
  </si>
  <si>
    <t>1.5 TR Hi Wall AC</t>
  </si>
  <si>
    <t>Meeting Room</t>
  </si>
  <si>
    <t>Hall</t>
  </si>
  <si>
    <t>2.0 TR Hi Wall AC</t>
  </si>
  <si>
    <t>Standard Installation, Pressure Testing, Vacummizing, Testing &amp; Commissioning of Hi Wall Unit - 1.0 TR, 1.5 TR &amp; 2.0 TR</t>
  </si>
  <si>
    <t>Refrigeration Piping for Hi Wall Unit</t>
  </si>
  <si>
    <t>Electrical Cabling 3 core 2.5 sqmm</t>
  </si>
  <si>
    <t>Drain Pipe 25mm thick Hard PVC</t>
  </si>
  <si>
    <t>Drain Pipe  40mm thick Hard PVC</t>
  </si>
  <si>
    <t>Outdoor Unit Stand for Hi Wall Unit</t>
  </si>
  <si>
    <t>Dismantling of Existing Hi Wall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</si>
</sst>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wrapText="1"/>
    </xf>
    <xf numFmtId="0" fontId="3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left" vertical="center"/>
    </xf>
    <xf numFmtId="0" fontId="5" fillId="2" borderId="28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2" fillId="2" borderId="2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showGridLines="0" tabSelected="1" zoomScale="90" zoomScaleNormal="90" workbookViewId="0">
      <selection activeCell="A5" sqref="A5:G5"/>
    </sheetView>
  </sheetViews>
  <sheetFormatPr defaultRowHeight="14.4" x14ac:dyDescent="0.3"/>
  <cols>
    <col min="1" max="1" width="7.21875" customWidth="1"/>
    <col min="2" max="2" width="20" customWidth="1"/>
    <col min="3" max="3" width="38.21875" customWidth="1"/>
    <col min="4" max="4" width="14.33203125" customWidth="1"/>
    <col min="5" max="5" width="13.21875" customWidth="1"/>
    <col min="6" max="6" width="18.44140625" customWidth="1"/>
    <col min="7" max="7" width="21" customWidth="1"/>
  </cols>
  <sheetData>
    <row r="1" spans="1:7" ht="28.2" x14ac:dyDescent="0.3">
      <c r="A1" s="68" t="s">
        <v>30</v>
      </c>
      <c r="B1" s="60"/>
      <c r="C1" s="60" t="s">
        <v>31</v>
      </c>
      <c r="D1" s="60"/>
      <c r="E1" s="60"/>
      <c r="F1" s="60"/>
      <c r="G1" s="61"/>
    </row>
    <row r="2" spans="1:7" ht="27" x14ac:dyDescent="0.3">
      <c r="A2" s="69" t="s">
        <v>32</v>
      </c>
      <c r="B2" s="62"/>
      <c r="C2" s="62" t="s">
        <v>33</v>
      </c>
      <c r="D2" s="62"/>
      <c r="E2" s="62"/>
      <c r="F2" s="62"/>
      <c r="G2" s="63"/>
    </row>
    <row r="3" spans="1:7" ht="21" customHeight="1" x14ac:dyDescent="0.3">
      <c r="A3" s="70" t="s">
        <v>34</v>
      </c>
      <c r="B3" s="64"/>
      <c r="C3" s="64" t="s">
        <v>35</v>
      </c>
      <c r="D3" s="64"/>
      <c r="E3" s="64"/>
      <c r="F3" s="64"/>
      <c r="G3" s="65"/>
    </row>
    <row r="4" spans="1:7" ht="22.5" customHeight="1" thickBot="1" x14ac:dyDescent="0.35">
      <c r="A4" s="71" t="s">
        <v>36</v>
      </c>
      <c r="B4" s="66"/>
      <c r="C4" s="66" t="s">
        <v>37</v>
      </c>
      <c r="D4" s="66"/>
      <c r="E4" s="66"/>
      <c r="F4" s="66"/>
      <c r="G4" s="67"/>
    </row>
    <row r="5" spans="1:7" ht="18.600000000000001" thickBot="1" x14ac:dyDescent="0.35">
      <c r="A5" s="72" t="s">
        <v>21</v>
      </c>
      <c r="B5" s="73"/>
      <c r="C5" s="73"/>
      <c r="D5" s="73"/>
      <c r="E5" s="73"/>
      <c r="F5" s="73"/>
      <c r="G5" s="74"/>
    </row>
    <row r="6" spans="1:7" ht="15" customHeight="1" x14ac:dyDescent="0.3">
      <c r="A6" s="75" t="s">
        <v>23</v>
      </c>
      <c r="B6" s="76"/>
      <c r="C6" s="83" t="s">
        <v>48</v>
      </c>
      <c r="D6" s="84"/>
      <c r="E6" s="85"/>
      <c r="F6" s="79" t="s">
        <v>22</v>
      </c>
      <c r="G6" s="81" t="s">
        <v>49</v>
      </c>
    </row>
    <row r="7" spans="1:7" ht="15" customHeight="1" thickBot="1" x14ac:dyDescent="0.35">
      <c r="A7" s="77"/>
      <c r="B7" s="78"/>
      <c r="C7" s="86"/>
      <c r="D7" s="87"/>
      <c r="E7" s="88"/>
      <c r="F7" s="80"/>
      <c r="G7" s="82"/>
    </row>
    <row r="8" spans="1:7" ht="22.5" customHeight="1" thickBot="1" x14ac:dyDescent="0.35">
      <c r="A8" s="93" t="s">
        <v>50</v>
      </c>
      <c r="B8" s="94"/>
      <c r="C8" s="94"/>
      <c r="D8" s="94"/>
      <c r="E8" s="94"/>
      <c r="F8" s="94"/>
      <c r="G8" s="95"/>
    </row>
    <row r="9" spans="1:7" ht="21" customHeight="1" thickBot="1" x14ac:dyDescent="0.35">
      <c r="A9" s="37" t="s">
        <v>24</v>
      </c>
      <c r="B9" s="37" t="s">
        <v>19</v>
      </c>
      <c r="C9" s="37" t="s">
        <v>0</v>
      </c>
      <c r="D9" s="37" t="s">
        <v>1</v>
      </c>
      <c r="E9" s="37" t="s">
        <v>2</v>
      </c>
      <c r="F9" s="37" t="s">
        <v>3</v>
      </c>
      <c r="G9" s="37" t="s">
        <v>4</v>
      </c>
    </row>
    <row r="10" spans="1:7" x14ac:dyDescent="0.3">
      <c r="A10" s="16">
        <v>1</v>
      </c>
      <c r="B10" s="17" t="s">
        <v>51</v>
      </c>
      <c r="C10" s="18" t="s">
        <v>52</v>
      </c>
      <c r="D10" s="19" t="s">
        <v>5</v>
      </c>
      <c r="E10" s="19">
        <v>1</v>
      </c>
      <c r="F10" s="20"/>
      <c r="G10" s="21">
        <f>F10*E10</f>
        <v>0</v>
      </c>
    </row>
    <row r="11" spans="1:7" x14ac:dyDescent="0.3">
      <c r="A11" s="8">
        <v>2</v>
      </c>
      <c r="B11" s="1" t="s">
        <v>53</v>
      </c>
      <c r="C11" s="18" t="s">
        <v>52</v>
      </c>
      <c r="D11" s="5" t="s">
        <v>5</v>
      </c>
      <c r="E11" s="5">
        <v>1</v>
      </c>
      <c r="F11" s="2"/>
      <c r="G11" s="21">
        <f t="shared" ref="G11:G15" si="0">F11*E11</f>
        <v>0</v>
      </c>
    </row>
    <row r="12" spans="1:7" x14ac:dyDescent="0.3">
      <c r="A12" s="8">
        <v>3</v>
      </c>
      <c r="B12" s="1" t="s">
        <v>54</v>
      </c>
      <c r="C12" s="18" t="s">
        <v>52</v>
      </c>
      <c r="D12" s="5" t="s">
        <v>5</v>
      </c>
      <c r="E12" s="5">
        <v>1</v>
      </c>
      <c r="F12" s="2"/>
      <c r="G12" s="21">
        <f t="shared" si="0"/>
        <v>0</v>
      </c>
    </row>
    <row r="13" spans="1:7" x14ac:dyDescent="0.3">
      <c r="A13" s="8">
        <v>4</v>
      </c>
      <c r="B13" s="1" t="s">
        <v>55</v>
      </c>
      <c r="C13" s="4" t="s">
        <v>56</v>
      </c>
      <c r="D13" s="5" t="s">
        <v>5</v>
      </c>
      <c r="E13" s="5">
        <v>1</v>
      </c>
      <c r="F13" s="2"/>
      <c r="G13" s="21">
        <f t="shared" si="0"/>
        <v>0</v>
      </c>
    </row>
    <row r="14" spans="1:7" x14ac:dyDescent="0.3">
      <c r="A14" s="16">
        <v>5</v>
      </c>
      <c r="B14" s="17" t="s">
        <v>57</v>
      </c>
      <c r="C14" s="4" t="s">
        <v>56</v>
      </c>
      <c r="D14" s="5" t="s">
        <v>5</v>
      </c>
      <c r="E14" s="19">
        <v>1</v>
      </c>
      <c r="F14" s="20"/>
      <c r="G14" s="21">
        <f t="shared" si="0"/>
        <v>0</v>
      </c>
    </row>
    <row r="15" spans="1:7" ht="15" thickBot="1" x14ac:dyDescent="0.35">
      <c r="A15" s="16">
        <v>6</v>
      </c>
      <c r="B15" s="17" t="s">
        <v>58</v>
      </c>
      <c r="C15" s="4" t="s">
        <v>59</v>
      </c>
      <c r="D15" s="5" t="s">
        <v>5</v>
      </c>
      <c r="E15" s="19">
        <v>3</v>
      </c>
      <c r="F15" s="20"/>
      <c r="G15" s="21">
        <f t="shared" si="0"/>
        <v>0</v>
      </c>
    </row>
    <row r="16" spans="1:7" x14ac:dyDescent="0.3">
      <c r="A16" s="24" t="s">
        <v>6</v>
      </c>
      <c r="B16" s="89" t="s">
        <v>7</v>
      </c>
      <c r="C16" s="89"/>
      <c r="D16" s="25"/>
      <c r="E16" s="26"/>
      <c r="F16" s="26"/>
      <c r="G16" s="27">
        <f>SUM(G10:G15)</f>
        <v>0</v>
      </c>
    </row>
    <row r="17" spans="1:7" x14ac:dyDescent="0.3">
      <c r="A17" s="9" t="s">
        <v>10</v>
      </c>
      <c r="B17" s="59" t="s">
        <v>12</v>
      </c>
      <c r="C17" s="59"/>
      <c r="D17" s="6"/>
      <c r="E17" s="7"/>
      <c r="F17" s="7"/>
      <c r="G17" s="10">
        <f>G16*28%</f>
        <v>0</v>
      </c>
    </row>
    <row r="18" spans="1:7" ht="15" thickBot="1" x14ac:dyDescent="0.35">
      <c r="A18" s="28" t="s">
        <v>13</v>
      </c>
      <c r="B18" s="39" t="s">
        <v>14</v>
      </c>
      <c r="C18" s="39"/>
      <c r="D18" s="29"/>
      <c r="E18" s="30"/>
      <c r="F18" s="30"/>
      <c r="G18" s="31">
        <f>SUM(G16:G17)</f>
        <v>0</v>
      </c>
    </row>
    <row r="19" spans="1:7" ht="20.55" customHeight="1" thickBot="1" x14ac:dyDescent="0.35">
      <c r="A19" s="41" t="s">
        <v>8</v>
      </c>
      <c r="B19" s="42"/>
      <c r="C19" s="42"/>
      <c r="D19" s="42"/>
      <c r="E19" s="42"/>
      <c r="F19" s="42"/>
      <c r="G19" s="43"/>
    </row>
    <row r="20" spans="1:7" ht="20.399999999999999" customHeight="1" thickBot="1" x14ac:dyDescent="0.35">
      <c r="A20" s="38" t="s">
        <v>11</v>
      </c>
      <c r="B20" s="55" t="s">
        <v>9</v>
      </c>
      <c r="C20" s="56"/>
      <c r="D20" s="37" t="s">
        <v>1</v>
      </c>
      <c r="E20" s="37" t="s">
        <v>2</v>
      </c>
      <c r="F20" s="37" t="s">
        <v>3</v>
      </c>
      <c r="G20" s="37" t="s">
        <v>4</v>
      </c>
    </row>
    <row r="21" spans="1:7" ht="15" customHeight="1" x14ac:dyDescent="0.3">
      <c r="A21" s="8">
        <v>1</v>
      </c>
      <c r="B21" s="50" t="s">
        <v>66</v>
      </c>
      <c r="C21" s="50"/>
      <c r="D21" s="5" t="s">
        <v>5</v>
      </c>
      <c r="E21" s="3">
        <v>8</v>
      </c>
      <c r="F21" s="3">
        <v>1000</v>
      </c>
      <c r="G21" s="21">
        <f>F21*E21</f>
        <v>8000</v>
      </c>
    </row>
    <row r="22" spans="1:7" ht="32.25" customHeight="1" x14ac:dyDescent="0.3">
      <c r="A22" s="16">
        <v>2</v>
      </c>
      <c r="B22" s="51" t="s">
        <v>60</v>
      </c>
      <c r="C22" s="52"/>
      <c r="D22" s="19" t="s">
        <v>5</v>
      </c>
      <c r="E22" s="32">
        <v>8</v>
      </c>
      <c r="F22" s="32">
        <v>2000</v>
      </c>
      <c r="G22" s="21">
        <f t="shared" ref="G22:G29" si="1">F22*E22</f>
        <v>16000</v>
      </c>
    </row>
    <row r="23" spans="1:7" ht="15" customHeight="1" x14ac:dyDescent="0.3">
      <c r="A23" s="8">
        <v>3</v>
      </c>
      <c r="B23" s="50" t="s">
        <v>61</v>
      </c>
      <c r="C23" s="50"/>
      <c r="D23" s="5" t="s">
        <v>18</v>
      </c>
      <c r="E23" s="3">
        <v>80</v>
      </c>
      <c r="F23" s="3">
        <v>950</v>
      </c>
      <c r="G23" s="21">
        <f t="shared" si="1"/>
        <v>76000</v>
      </c>
    </row>
    <row r="24" spans="1:7" x14ac:dyDescent="0.3">
      <c r="A24" s="8">
        <v>4</v>
      </c>
      <c r="B24" s="50" t="s">
        <v>20</v>
      </c>
      <c r="C24" s="50"/>
      <c r="D24" s="5" t="s">
        <v>18</v>
      </c>
      <c r="E24" s="3">
        <v>90</v>
      </c>
      <c r="F24" s="3">
        <v>150</v>
      </c>
      <c r="G24" s="21">
        <f t="shared" si="1"/>
        <v>13500</v>
      </c>
    </row>
    <row r="25" spans="1:7" x14ac:dyDescent="0.3">
      <c r="A25" s="8">
        <v>5</v>
      </c>
      <c r="B25" s="50" t="s">
        <v>62</v>
      </c>
      <c r="C25" s="50"/>
      <c r="D25" s="5" t="s">
        <v>18</v>
      </c>
      <c r="E25" s="3">
        <v>110</v>
      </c>
      <c r="F25" s="3">
        <v>180</v>
      </c>
      <c r="G25" s="21">
        <f t="shared" si="1"/>
        <v>19800</v>
      </c>
    </row>
    <row r="26" spans="1:7" x14ac:dyDescent="0.3">
      <c r="A26" s="8">
        <v>6</v>
      </c>
      <c r="B26" s="50" t="s">
        <v>63</v>
      </c>
      <c r="C26" s="50"/>
      <c r="D26" s="5" t="s">
        <v>18</v>
      </c>
      <c r="E26" s="3">
        <v>10</v>
      </c>
      <c r="F26" s="3">
        <v>130</v>
      </c>
      <c r="G26" s="21">
        <f t="shared" si="1"/>
        <v>1300</v>
      </c>
    </row>
    <row r="27" spans="1:7" x14ac:dyDescent="0.3">
      <c r="A27" s="8">
        <v>7</v>
      </c>
      <c r="B27" s="50" t="s">
        <v>64</v>
      </c>
      <c r="C27" s="50"/>
      <c r="D27" s="5" t="s">
        <v>18</v>
      </c>
      <c r="E27" s="3">
        <v>60</v>
      </c>
      <c r="F27" s="3">
        <v>150</v>
      </c>
      <c r="G27" s="21">
        <f t="shared" si="1"/>
        <v>9000</v>
      </c>
    </row>
    <row r="28" spans="1:7" ht="14.55" customHeight="1" x14ac:dyDescent="0.3">
      <c r="A28" s="8">
        <v>8</v>
      </c>
      <c r="B28" s="50" t="s">
        <v>65</v>
      </c>
      <c r="C28" s="50"/>
      <c r="D28" s="5" t="s">
        <v>5</v>
      </c>
      <c r="E28" s="3">
        <v>8</v>
      </c>
      <c r="F28" s="3">
        <v>1500</v>
      </c>
      <c r="G28" s="21">
        <f t="shared" si="1"/>
        <v>12000</v>
      </c>
    </row>
    <row r="29" spans="1:7" ht="14.55" customHeight="1" thickBot="1" x14ac:dyDescent="0.35">
      <c r="A29" s="22">
        <v>9</v>
      </c>
      <c r="B29" s="57" t="s">
        <v>47</v>
      </c>
      <c r="C29" s="58"/>
      <c r="D29" s="23" t="s">
        <v>18</v>
      </c>
      <c r="E29" s="33">
        <v>20</v>
      </c>
      <c r="F29" s="33">
        <v>120</v>
      </c>
      <c r="G29" s="21">
        <f t="shared" si="1"/>
        <v>2400</v>
      </c>
    </row>
    <row r="30" spans="1:7" x14ac:dyDescent="0.3">
      <c r="A30" s="34" t="s">
        <v>25</v>
      </c>
      <c r="B30" s="40" t="s">
        <v>17</v>
      </c>
      <c r="C30" s="40"/>
      <c r="D30" s="40"/>
      <c r="E30" s="35"/>
      <c r="F30" s="35"/>
      <c r="G30" s="36">
        <f>SUM(G21:G29)</f>
        <v>158000</v>
      </c>
    </row>
    <row r="31" spans="1:7" x14ac:dyDescent="0.3">
      <c r="A31" s="12" t="s">
        <v>26</v>
      </c>
      <c r="B31" s="53" t="s">
        <v>16</v>
      </c>
      <c r="C31" s="53"/>
      <c r="D31" s="53"/>
      <c r="E31" s="14"/>
      <c r="F31" s="14"/>
      <c r="G31" s="13">
        <f>G30*18%</f>
        <v>28440</v>
      </c>
    </row>
    <row r="32" spans="1:7" x14ac:dyDescent="0.3">
      <c r="A32" s="12" t="s">
        <v>27</v>
      </c>
      <c r="B32" s="54" t="s">
        <v>15</v>
      </c>
      <c r="C32" s="54"/>
      <c r="D32" s="54"/>
      <c r="E32" s="14"/>
      <c r="F32" s="14"/>
      <c r="G32" s="13">
        <f>SUM(G30:G31)</f>
        <v>186440</v>
      </c>
    </row>
    <row r="33" spans="1:7" x14ac:dyDescent="0.3">
      <c r="A33" s="44" t="s">
        <v>28</v>
      </c>
      <c r="B33" s="48" t="s">
        <v>29</v>
      </c>
      <c r="C33" s="48"/>
      <c r="D33" s="48"/>
      <c r="E33" s="14"/>
      <c r="F33" s="14"/>
      <c r="G33" s="46">
        <f>SUM(G18+G32)</f>
        <v>186440</v>
      </c>
    </row>
    <row r="34" spans="1:7" ht="15" thickBot="1" x14ac:dyDescent="0.35">
      <c r="A34" s="45"/>
      <c r="B34" s="49"/>
      <c r="C34" s="49"/>
      <c r="D34" s="49"/>
      <c r="E34" s="15"/>
      <c r="F34" s="15"/>
      <c r="G34" s="47"/>
    </row>
    <row r="36" spans="1:7" ht="15.6" x14ac:dyDescent="0.3">
      <c r="A36" s="91" t="s">
        <v>38</v>
      </c>
      <c r="B36" s="91"/>
      <c r="C36" s="91"/>
      <c r="D36" s="91"/>
      <c r="E36" s="91"/>
      <c r="F36" s="91"/>
    </row>
    <row r="37" spans="1:7" ht="15.6" x14ac:dyDescent="0.3">
      <c r="A37" s="11">
        <v>1</v>
      </c>
      <c r="B37" s="90" t="s">
        <v>39</v>
      </c>
      <c r="C37" s="90"/>
      <c r="D37" s="90"/>
      <c r="E37" s="90"/>
      <c r="F37" s="90"/>
    </row>
    <row r="38" spans="1:7" ht="15.6" x14ac:dyDescent="0.3">
      <c r="A38" s="11">
        <v>2</v>
      </c>
      <c r="B38" s="92" t="s">
        <v>40</v>
      </c>
      <c r="C38" s="92"/>
      <c r="D38" s="92"/>
      <c r="E38" s="92"/>
      <c r="F38" s="92"/>
    </row>
    <row r="39" spans="1:7" ht="15.6" x14ac:dyDescent="0.3">
      <c r="A39" s="11">
        <v>3</v>
      </c>
      <c r="B39" s="92" t="s">
        <v>41</v>
      </c>
      <c r="C39" s="92"/>
      <c r="D39" s="92"/>
      <c r="E39" s="92"/>
      <c r="F39" s="92"/>
    </row>
    <row r="40" spans="1:7" ht="31.95" customHeight="1" x14ac:dyDescent="0.3">
      <c r="A40" s="11">
        <v>4</v>
      </c>
      <c r="B40" s="92" t="s">
        <v>42</v>
      </c>
      <c r="C40" s="92"/>
      <c r="D40" s="92"/>
      <c r="E40" s="92"/>
      <c r="F40" s="92"/>
    </row>
    <row r="41" spans="1:7" ht="15.6" x14ac:dyDescent="0.3">
      <c r="A41" s="11">
        <v>5</v>
      </c>
      <c r="B41" s="90" t="s">
        <v>45</v>
      </c>
      <c r="C41" s="90"/>
      <c r="D41" s="90"/>
      <c r="E41" s="90"/>
      <c r="F41" s="90"/>
    </row>
    <row r="42" spans="1:7" ht="15.6" x14ac:dyDescent="0.3">
      <c r="A42" s="11">
        <v>6</v>
      </c>
      <c r="B42" s="90" t="s">
        <v>43</v>
      </c>
      <c r="C42" s="90"/>
      <c r="D42" s="90"/>
      <c r="E42" s="90"/>
      <c r="F42" s="90"/>
    </row>
    <row r="43" spans="1:7" ht="15.6" x14ac:dyDescent="0.3">
      <c r="A43" s="11">
        <v>7</v>
      </c>
      <c r="B43" s="90" t="s">
        <v>44</v>
      </c>
      <c r="C43" s="90"/>
      <c r="D43" s="90"/>
      <c r="E43" s="90"/>
      <c r="F43" s="90"/>
    </row>
    <row r="44" spans="1:7" ht="15.6" x14ac:dyDescent="0.3">
      <c r="A44" s="11">
        <v>8</v>
      </c>
      <c r="B44" s="90" t="s">
        <v>46</v>
      </c>
      <c r="C44" s="90"/>
      <c r="D44" s="90"/>
      <c r="E44" s="90"/>
      <c r="F44" s="90"/>
    </row>
  </sheetData>
  <mergeCells count="43">
    <mergeCell ref="B25:C25"/>
    <mergeCell ref="B27:C27"/>
    <mergeCell ref="B21:C21"/>
    <mergeCell ref="B41:F41"/>
    <mergeCell ref="B42:F42"/>
    <mergeCell ref="B43:F43"/>
    <mergeCell ref="B44:F44"/>
    <mergeCell ref="A36:F36"/>
    <mergeCell ref="B37:F37"/>
    <mergeCell ref="B38:F38"/>
    <mergeCell ref="B39:F39"/>
    <mergeCell ref="B40:F40"/>
    <mergeCell ref="B17:C17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6:C16"/>
    <mergeCell ref="B18:C18"/>
    <mergeCell ref="B30:D30"/>
    <mergeCell ref="A19:G19"/>
    <mergeCell ref="A33:A34"/>
    <mergeCell ref="G33:G34"/>
    <mergeCell ref="B33:D34"/>
    <mergeCell ref="B23:C23"/>
    <mergeCell ref="B22:C22"/>
    <mergeCell ref="B28:C28"/>
    <mergeCell ref="B24:C24"/>
    <mergeCell ref="B26:C26"/>
    <mergeCell ref="B31:D31"/>
    <mergeCell ref="B32:D32"/>
    <mergeCell ref="B20:C20"/>
    <mergeCell ref="B29:C29"/>
  </mergeCells>
  <hyperlinks>
    <hyperlink ref="B31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2024-05-18T12:21:21Z</dcterms:modified>
</cp:coreProperties>
</file>