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788A053-761C-4066-9614-F241A0251D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27" i="1" l="1"/>
  <c r="G34" i="1"/>
  <c r="G33" i="1"/>
  <c r="G26" i="1"/>
  <c r="G32" i="1"/>
  <c r="G30" i="1"/>
  <c r="G24" i="1"/>
  <c r="G17" i="1"/>
  <c r="G31" i="1"/>
  <c r="G29" i="1"/>
  <c r="G28" i="1"/>
  <c r="G25" i="1"/>
  <c r="G23" i="1"/>
  <c r="G16" i="1"/>
  <c r="G15" i="1"/>
  <c r="G14" i="1"/>
  <c r="G13" i="1"/>
  <c r="G12" i="1"/>
  <c r="G11" i="1"/>
  <c r="G10" i="1"/>
  <c r="G36" i="1" l="1"/>
  <c r="G37" i="1" s="1"/>
  <c r="G18" i="1"/>
  <c r="G19" i="1" s="1"/>
  <c r="G20" i="1" s="1"/>
  <c r="G38" i="1" l="1"/>
</calcChain>
</file>

<file path=xl/sharedStrings.xml><?xml version="1.0" encoding="utf-8"?>
<sst xmlns="http://schemas.openxmlformats.org/spreadsheetml/2006/main" count="99" uniqueCount="74">
  <si>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</si>
  <si>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</si>
  <si>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</si>
  <si>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</si>
  <si>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</si>
  <si>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</si>
  <si>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</si>
  <si>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</si>
  <si>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</si>
  <si>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</si>
  <si>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</si>
  <si>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</si>
  <si>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</si>
  <si>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</si>
  <si>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</si>
  <si>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</si>
  <si>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</si>
  <si>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</si>
  <si>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 xml:space="preserve">Server Room </t>
  </si>
  <si>
    <t xml:space="preserve">1.5 TR Hi Wall Unit </t>
  </si>
  <si>
    <t>Nos.</t>
  </si>
  <si>
    <t xml:space="preserve">1.0 TR Hi wall Unit 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</si>
  <si>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</si>
  <si>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</si>
  <si>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</si>
  <si>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</si>
  <si>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</si>
  <si>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</si>
  <si>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</si>
  <si>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</si>
  <si>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</si>
  <si>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</si>
  <si>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</si>
  <si>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</si>
  <si>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</si>
  <si>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</si>
  <si>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</si>
  <si>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</si>
  <si>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</si>
  <si>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</si>
  <si>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</si>
  <si>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</si>
  <si>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</si>
  <si>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</si>
  <si>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</si>
  <si>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</si>
  <si>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</si>
  <si>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</si>
  <si>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</si>
  <si>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</si>
  <si>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Reception Area</t>
  </si>
  <si>
    <t xml:space="preserve">1.5 TR Cassette Unit </t>
  </si>
  <si>
    <t>Cubicle Area</t>
  </si>
  <si>
    <t xml:space="preserve">2.0 TR Hi Wall Unit </t>
  </si>
  <si>
    <t xml:space="preserve">GA Head Cabin </t>
  </si>
  <si>
    <t xml:space="preserve">VP Cabin </t>
  </si>
  <si>
    <t xml:space="preserve">Cafe Area </t>
  </si>
  <si>
    <t xml:space="preserve">WorkStation </t>
  </si>
  <si>
    <t xml:space="preserve">Conference Room </t>
  </si>
  <si>
    <t xml:space="preserve">2.0 TR Cassette Unit </t>
  </si>
  <si>
    <t>11.03.2025</t>
  </si>
  <si>
    <t>Site Address: - AT – 1st Floor Plot No.9,10 Ramdhan Behind Kham  Talbhandara , Bhandara , 441904.</t>
  </si>
  <si>
    <t xml:space="preserve">Standard Installation, Pressure Testing, Vacummizing, Testing &amp; Commissioning of 1.5 TR &amp; 2.0 TR Cassette Unit </t>
  </si>
  <si>
    <t xml:space="preserve">Standard Installation, Pressure Testing, Vacummizing, Testing &amp; Commissioning of 1.0 TR &amp; 2.0 TR Hi Wall Unit </t>
  </si>
  <si>
    <t xml:space="preserve">Refrigeration Piping for Cassette Unit  </t>
  </si>
  <si>
    <t xml:space="preserve">Refrigeration Piping for Hi Wall Unit </t>
  </si>
  <si>
    <t xml:space="preserve">Drain Pipe 32 mm PVC Pipe </t>
  </si>
  <si>
    <t>Outdoor Unit L -Type Jumbo Stand for Cassette</t>
  </si>
  <si>
    <t>Ac Timer</t>
  </si>
  <si>
    <t>Chiseling Work</t>
  </si>
  <si>
    <t xml:space="preserve">Interconnecting 3Core Cable Indoor &amp; Outdoor </t>
  </si>
  <si>
    <t xml:space="preserve">Interconnecting 4Core Cable Indoor &amp; Outdoor </t>
  </si>
  <si>
    <t xml:space="preserve">D </t>
  </si>
  <si>
    <t>Adani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</si>
</sst>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vertical="top" wrapText="1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wrapText="1"/>
    </xf>
    <xf numFmtId="0" fontId="9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wrapText="1"/>
    </xf>
    <xf numFmtId="0" fontId="9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vertical="top" wrapText="1"/>
    </xf>
    <xf numFmtId="0" fontId="8" fillId="0" borderId="23" xfId="0" applyFont="1" applyBorder="1" applyAlignment="1">
      <alignment horizontal="left" wrapText="1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showGridLines="0" tabSelected="1" topLeftCell="A13" zoomScale="90" zoomScaleNormal="90" workbookViewId="0">
      <selection activeCell="J33" sqref="J33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" customWidth="1"/>
  </cols>
  <sheetData>
    <row r="1" spans="1:7" ht="28.2">
      <c r="A1" s="43" t="s">
        <v>0</v>
      </c>
      <c r="B1" s="44"/>
      <c r="C1" s="44" t="s">
        <v>1</v>
      </c>
      <c r="D1" s="44"/>
      <c r="E1" s="44"/>
      <c r="F1" s="44"/>
      <c r="G1" s="45"/>
    </row>
    <row r="2" spans="1:7" ht="27">
      <c r="A2" s="46" t="s">
        <v>2</v>
      </c>
      <c r="B2" s="47"/>
      <c r="C2" s="47" t="s">
        <v>3</v>
      </c>
      <c r="D2" s="47"/>
      <c r="E2" s="47"/>
      <c r="F2" s="47"/>
      <c r="G2" s="48"/>
    </row>
    <row r="3" spans="1:7" ht="21" customHeight="1">
      <c r="A3" s="49" t="s">
        <v>4</v>
      </c>
      <c r="B3" s="50"/>
      <c r="C3" s="50" t="s">
        <v>5</v>
      </c>
      <c r="D3" s="50"/>
      <c r="E3" s="50"/>
      <c r="F3" s="50"/>
      <c r="G3" s="51"/>
    </row>
    <row r="4" spans="1:7" ht="22.5" customHeight="1">
      <c r="A4" s="52" t="s">
        <v>6</v>
      </c>
      <c r="B4" s="53"/>
      <c r="C4" s="53" t="s">
        <v>7</v>
      </c>
      <c r="D4" s="53"/>
      <c r="E4" s="53"/>
      <c r="F4" s="53"/>
      <c r="G4" s="54"/>
    </row>
    <row r="5" spans="1:7" ht="18">
      <c r="A5" s="55" t="s">
        <v>8</v>
      </c>
      <c r="B5" s="56"/>
      <c r="C5" s="56"/>
      <c r="D5" s="56"/>
      <c r="E5" s="56"/>
      <c r="F5" s="56"/>
      <c r="G5" s="57"/>
    </row>
    <row r="6" spans="1:7" ht="15" customHeight="1">
      <c r="A6" s="80" t="s">
        <v>9</v>
      </c>
      <c r="B6" s="86"/>
      <c r="C6" s="88" t="s">
        <v>73</v>
      </c>
      <c r="D6" s="89"/>
      <c r="E6" s="90"/>
      <c r="F6" s="80" t="s">
        <v>10</v>
      </c>
      <c r="G6" s="82" t="s">
        <v>60</v>
      </c>
    </row>
    <row r="7" spans="1:7" ht="15" customHeight="1">
      <c r="A7" s="81"/>
      <c r="B7" s="87"/>
      <c r="C7" s="91"/>
      <c r="D7" s="92"/>
      <c r="E7" s="93"/>
      <c r="F7" s="81"/>
      <c r="G7" s="83"/>
    </row>
    <row r="8" spans="1:7" ht="22.5" customHeight="1">
      <c r="A8" s="58" t="s">
        <v>61</v>
      </c>
      <c r="B8" s="59"/>
      <c r="C8" s="59"/>
      <c r="D8" s="59"/>
      <c r="E8" s="59"/>
      <c r="F8" s="59"/>
      <c r="G8" s="60"/>
    </row>
    <row r="9" spans="1:7" ht="21" customHeight="1">
      <c r="A9" s="2" t="s">
        <v>11</v>
      </c>
      <c r="B9" s="3" t="s">
        <v>12</v>
      </c>
      <c r="C9" s="3" t="s">
        <v>13</v>
      </c>
      <c r="D9" s="3" t="s">
        <v>14</v>
      </c>
      <c r="E9" s="3" t="s">
        <v>15</v>
      </c>
      <c r="F9" s="3" t="s">
        <v>16</v>
      </c>
      <c r="G9" s="4" t="s">
        <v>17</v>
      </c>
    </row>
    <row r="10" spans="1:7" ht="19.05" customHeight="1">
      <c r="A10" s="5">
        <v>1</v>
      </c>
      <c r="B10" s="6" t="s">
        <v>50</v>
      </c>
      <c r="C10" s="7" t="s">
        <v>51</v>
      </c>
      <c r="D10" s="8" t="s">
        <v>20</v>
      </c>
      <c r="E10" s="8">
        <v>1</v>
      </c>
      <c r="F10" s="9"/>
      <c r="G10" s="10">
        <f>F10*E10</f>
        <v>0</v>
      </c>
    </row>
    <row r="11" spans="1:7" ht="18" customHeight="1">
      <c r="A11" s="11">
        <v>2</v>
      </c>
      <c r="B11" s="12" t="s">
        <v>52</v>
      </c>
      <c r="C11" s="13" t="s">
        <v>53</v>
      </c>
      <c r="D11" s="14" t="s">
        <v>20</v>
      </c>
      <c r="E11" s="14">
        <v>1</v>
      </c>
      <c r="F11" s="15"/>
      <c r="G11" s="10">
        <f>F11*E11</f>
        <v>0</v>
      </c>
    </row>
    <row r="12" spans="1:7" ht="16.95" customHeight="1">
      <c r="A12" s="5">
        <v>3</v>
      </c>
      <c r="B12" s="16" t="s">
        <v>54</v>
      </c>
      <c r="C12" s="13" t="s">
        <v>21</v>
      </c>
      <c r="D12" s="14" t="s">
        <v>20</v>
      </c>
      <c r="E12" s="14">
        <v>1</v>
      </c>
      <c r="F12" s="17"/>
      <c r="G12" s="10">
        <f t="shared" ref="G12:G17" si="0">F12*E12</f>
        <v>0</v>
      </c>
    </row>
    <row r="13" spans="1:7" ht="18" customHeight="1">
      <c r="A13" s="11">
        <v>4</v>
      </c>
      <c r="B13" s="16" t="s">
        <v>55</v>
      </c>
      <c r="C13" s="13" t="s">
        <v>21</v>
      </c>
      <c r="D13" s="14" t="s">
        <v>20</v>
      </c>
      <c r="E13" s="14">
        <v>1</v>
      </c>
      <c r="F13" s="17"/>
      <c r="G13" s="10">
        <f t="shared" si="0"/>
        <v>0</v>
      </c>
    </row>
    <row r="14" spans="1:7" ht="16.95" customHeight="1">
      <c r="A14" s="5">
        <v>5</v>
      </c>
      <c r="B14" s="16" t="s">
        <v>56</v>
      </c>
      <c r="C14" s="7" t="s">
        <v>19</v>
      </c>
      <c r="D14" s="14" t="s">
        <v>20</v>
      </c>
      <c r="E14" s="14">
        <v>1</v>
      </c>
      <c r="F14" s="17"/>
      <c r="G14" s="10">
        <f t="shared" si="0"/>
        <v>0</v>
      </c>
    </row>
    <row r="15" spans="1:7" ht="16.95" customHeight="1">
      <c r="A15" s="11">
        <v>6</v>
      </c>
      <c r="B15" s="16" t="s">
        <v>57</v>
      </c>
      <c r="C15" s="7" t="s">
        <v>19</v>
      </c>
      <c r="D15" s="14" t="s">
        <v>20</v>
      </c>
      <c r="E15" s="18">
        <v>2</v>
      </c>
      <c r="F15" s="17"/>
      <c r="G15" s="10">
        <f t="shared" si="0"/>
        <v>0</v>
      </c>
    </row>
    <row r="16" spans="1:7" ht="16.05" customHeight="1" thickBot="1">
      <c r="A16" s="5">
        <v>7</v>
      </c>
      <c r="B16" s="16" t="s">
        <v>58</v>
      </c>
      <c r="C16" s="19" t="s">
        <v>59</v>
      </c>
      <c r="D16" s="14" t="s">
        <v>20</v>
      </c>
      <c r="E16" s="18">
        <v>1</v>
      </c>
      <c r="F16" s="17"/>
      <c r="G16" s="10">
        <f t="shared" si="0"/>
        <v>0</v>
      </c>
    </row>
    <row r="17" spans="1:7" ht="15" customHeight="1">
      <c r="A17" s="11">
        <v>8</v>
      </c>
      <c r="B17" s="20" t="s">
        <v>18</v>
      </c>
      <c r="C17" s="13" t="s">
        <v>21</v>
      </c>
      <c r="D17" s="18" t="s">
        <v>20</v>
      </c>
      <c r="E17" s="18">
        <v>2</v>
      </c>
      <c r="F17" s="17"/>
      <c r="G17" s="10">
        <f t="shared" si="0"/>
        <v>0</v>
      </c>
    </row>
    <row r="18" spans="1:7">
      <c r="A18" s="21" t="s">
        <v>22</v>
      </c>
      <c r="B18" s="61" t="s">
        <v>23</v>
      </c>
      <c r="C18" s="61"/>
      <c r="D18" s="22"/>
      <c r="E18" s="23"/>
      <c r="F18" s="23"/>
      <c r="G18" s="24">
        <f>SUM(G10:G17)</f>
        <v>0</v>
      </c>
    </row>
    <row r="19" spans="1:7">
      <c r="A19" s="25" t="s">
        <v>24</v>
      </c>
      <c r="B19" s="62" t="s">
        <v>25</v>
      </c>
      <c r="C19" s="62"/>
      <c r="D19" s="26"/>
      <c r="E19" s="27"/>
      <c r="F19" s="27"/>
      <c r="G19" s="28">
        <f>G18*28%</f>
        <v>0</v>
      </c>
    </row>
    <row r="20" spans="1:7">
      <c r="A20" s="29" t="s">
        <v>26</v>
      </c>
      <c r="B20" s="63" t="s">
        <v>27</v>
      </c>
      <c r="C20" s="63"/>
      <c r="D20" s="30"/>
      <c r="E20" s="31"/>
      <c r="F20" s="31"/>
      <c r="G20" s="32">
        <f>SUM(G18:G19)</f>
        <v>0</v>
      </c>
    </row>
    <row r="21" spans="1:7" ht="20.399999999999999" customHeight="1">
      <c r="A21" s="64" t="s">
        <v>28</v>
      </c>
      <c r="B21" s="65"/>
      <c r="C21" s="65"/>
      <c r="D21" s="65"/>
      <c r="E21" s="65"/>
      <c r="F21" s="65"/>
      <c r="G21" s="66"/>
    </row>
    <row r="22" spans="1:7" ht="16.5" customHeight="1">
      <c r="A22" s="1" t="s">
        <v>29</v>
      </c>
      <c r="B22" s="67" t="s">
        <v>30</v>
      </c>
      <c r="C22" s="67"/>
      <c r="D22" s="3" t="s">
        <v>14</v>
      </c>
      <c r="E22" s="3" t="s">
        <v>15</v>
      </c>
      <c r="F22" s="3" t="s">
        <v>16</v>
      </c>
      <c r="G22" s="4" t="s">
        <v>17</v>
      </c>
    </row>
    <row r="23" spans="1:7" ht="38.4" customHeight="1">
      <c r="A23" s="5">
        <v>1</v>
      </c>
      <c r="B23" s="68" t="s">
        <v>62</v>
      </c>
      <c r="C23" s="69"/>
      <c r="D23" s="14" t="s">
        <v>20</v>
      </c>
      <c r="E23" s="33">
        <v>2</v>
      </c>
      <c r="F23" s="33">
        <v>3500</v>
      </c>
      <c r="G23" s="10">
        <f t="shared" ref="G23:G34" si="1">F23*E23</f>
        <v>7000</v>
      </c>
    </row>
    <row r="24" spans="1:7" ht="33" customHeight="1">
      <c r="A24" s="5">
        <v>2</v>
      </c>
      <c r="B24" s="68" t="s">
        <v>63</v>
      </c>
      <c r="C24" s="69"/>
      <c r="D24" s="14" t="s">
        <v>20</v>
      </c>
      <c r="E24" s="33">
        <v>8</v>
      </c>
      <c r="F24" s="33">
        <v>1600</v>
      </c>
      <c r="G24" s="10">
        <f t="shared" si="1"/>
        <v>12800</v>
      </c>
    </row>
    <row r="25" spans="1:7" ht="17.399999999999999" customHeight="1">
      <c r="A25" s="5">
        <v>3</v>
      </c>
      <c r="B25" s="70" t="s">
        <v>64</v>
      </c>
      <c r="C25" s="71"/>
      <c r="D25" s="14" t="s">
        <v>31</v>
      </c>
      <c r="E25" s="33">
        <v>46</v>
      </c>
      <c r="F25" s="33">
        <v>950</v>
      </c>
      <c r="G25" s="10">
        <f t="shared" si="1"/>
        <v>43700</v>
      </c>
    </row>
    <row r="26" spans="1:7" ht="17.399999999999999" customHeight="1">
      <c r="A26" s="5">
        <v>4</v>
      </c>
      <c r="B26" s="70" t="s">
        <v>65</v>
      </c>
      <c r="C26" s="71"/>
      <c r="D26" s="14" t="s">
        <v>31</v>
      </c>
      <c r="E26" s="33">
        <v>110</v>
      </c>
      <c r="F26" s="33">
        <v>850</v>
      </c>
      <c r="G26" s="10">
        <f t="shared" si="1"/>
        <v>93500</v>
      </c>
    </row>
    <row r="27" spans="1:7" ht="17.399999999999999" customHeight="1">
      <c r="A27" s="5">
        <v>5</v>
      </c>
      <c r="B27" s="70" t="s">
        <v>70</v>
      </c>
      <c r="C27" s="71"/>
      <c r="D27" s="14" t="s">
        <v>31</v>
      </c>
      <c r="E27" s="33">
        <v>97</v>
      </c>
      <c r="F27" s="33">
        <v>130</v>
      </c>
      <c r="G27" s="10">
        <f t="shared" si="1"/>
        <v>12610</v>
      </c>
    </row>
    <row r="28" spans="1:7" ht="18.600000000000001" customHeight="1">
      <c r="A28" s="5">
        <v>6</v>
      </c>
      <c r="B28" s="70" t="s">
        <v>71</v>
      </c>
      <c r="C28" s="71"/>
      <c r="D28" s="14" t="s">
        <v>31</v>
      </c>
      <c r="E28" s="33">
        <v>98</v>
      </c>
      <c r="F28" s="33">
        <v>150</v>
      </c>
      <c r="G28" s="10">
        <f t="shared" si="1"/>
        <v>14700</v>
      </c>
    </row>
    <row r="29" spans="1:7" ht="16.8" customHeight="1">
      <c r="A29" s="5">
        <v>7</v>
      </c>
      <c r="B29" s="71" t="s">
        <v>32</v>
      </c>
      <c r="C29" s="71"/>
      <c r="D29" s="14" t="s">
        <v>31</v>
      </c>
      <c r="E29" s="33">
        <v>97</v>
      </c>
      <c r="F29" s="33">
        <v>120</v>
      </c>
      <c r="G29" s="10">
        <f t="shared" si="1"/>
        <v>11640</v>
      </c>
    </row>
    <row r="30" spans="1:7" ht="16.8" customHeight="1">
      <c r="A30" s="5">
        <v>8</v>
      </c>
      <c r="B30" s="70" t="s">
        <v>66</v>
      </c>
      <c r="C30" s="71"/>
      <c r="D30" s="14" t="s">
        <v>31</v>
      </c>
      <c r="E30" s="33">
        <v>50</v>
      </c>
      <c r="F30" s="33">
        <v>145</v>
      </c>
      <c r="G30" s="10">
        <f t="shared" si="1"/>
        <v>7250</v>
      </c>
    </row>
    <row r="31" spans="1:7" ht="16.8" customHeight="1">
      <c r="A31" s="5">
        <v>9</v>
      </c>
      <c r="B31" s="71" t="s">
        <v>33</v>
      </c>
      <c r="C31" s="71"/>
      <c r="D31" s="14" t="s">
        <v>20</v>
      </c>
      <c r="E31" s="33">
        <v>8</v>
      </c>
      <c r="F31" s="33">
        <v>850</v>
      </c>
      <c r="G31" s="10">
        <f t="shared" si="1"/>
        <v>6800</v>
      </c>
    </row>
    <row r="32" spans="1:7" ht="16.8" customHeight="1">
      <c r="A32" s="5">
        <v>10</v>
      </c>
      <c r="B32" s="70" t="s">
        <v>67</v>
      </c>
      <c r="C32" s="71"/>
      <c r="D32" s="14" t="s">
        <v>20</v>
      </c>
      <c r="E32" s="34">
        <v>2</v>
      </c>
      <c r="F32" s="34">
        <v>1200</v>
      </c>
      <c r="G32" s="10">
        <f t="shared" si="1"/>
        <v>2400</v>
      </c>
    </row>
    <row r="33" spans="1:7" ht="16.8" customHeight="1">
      <c r="A33" s="5">
        <v>11</v>
      </c>
      <c r="B33" s="96" t="s">
        <v>68</v>
      </c>
      <c r="C33" s="97"/>
      <c r="D33" s="14" t="s">
        <v>20</v>
      </c>
      <c r="E33" s="34">
        <v>1</v>
      </c>
      <c r="F33" s="34">
        <v>3000</v>
      </c>
      <c r="G33" s="10">
        <f t="shared" si="1"/>
        <v>3000</v>
      </c>
    </row>
    <row r="34" spans="1:7" ht="16.8" customHeight="1" thickBot="1">
      <c r="A34" s="5">
        <v>12</v>
      </c>
      <c r="B34" s="96" t="s">
        <v>69</v>
      </c>
      <c r="C34" s="97"/>
      <c r="D34" s="14" t="s">
        <v>31</v>
      </c>
      <c r="E34" s="34">
        <v>75</v>
      </c>
      <c r="F34" s="34">
        <v>140</v>
      </c>
      <c r="G34" s="10">
        <f t="shared" si="1"/>
        <v>10500</v>
      </c>
    </row>
    <row r="35" spans="1:7">
      <c r="A35" s="35" t="s">
        <v>72</v>
      </c>
      <c r="B35" s="72" t="s">
        <v>34</v>
      </c>
      <c r="C35" s="72"/>
      <c r="D35" s="72"/>
      <c r="E35" s="36"/>
      <c r="F35" s="36"/>
      <c r="G35" s="37">
        <f>SUM(G23,G24,G25,G26,G27,G28,G29,G30,G31,G32,G33,G34)</f>
        <v>225900</v>
      </c>
    </row>
    <row r="36" spans="1:7">
      <c r="A36" s="38" t="s">
        <v>35</v>
      </c>
      <c r="B36" s="73" t="s">
        <v>36</v>
      </c>
      <c r="C36" s="73"/>
      <c r="D36" s="73"/>
      <c r="E36" s="39"/>
      <c r="F36" s="39"/>
      <c r="G36" s="40">
        <f>G35*18%</f>
        <v>40662</v>
      </c>
    </row>
    <row r="37" spans="1:7">
      <c r="A37" s="38" t="s">
        <v>37</v>
      </c>
      <c r="B37" s="74" t="s">
        <v>38</v>
      </c>
      <c r="C37" s="74"/>
      <c r="D37" s="74"/>
      <c r="E37" s="39"/>
      <c r="F37" s="39"/>
      <c r="G37" s="40">
        <f>SUM(G35:G36)</f>
        <v>266562</v>
      </c>
    </row>
    <row r="38" spans="1:7">
      <c r="A38" s="78" t="s">
        <v>39</v>
      </c>
      <c r="B38" s="94" t="s">
        <v>40</v>
      </c>
      <c r="C38" s="94"/>
      <c r="D38" s="94"/>
      <c r="E38" s="39"/>
      <c r="F38" s="39"/>
      <c r="G38" s="84">
        <f>SUM(G20+G37)</f>
        <v>266562</v>
      </c>
    </row>
    <row r="39" spans="1:7" ht="15" thickBot="1">
      <c r="A39" s="79"/>
      <c r="B39" s="95"/>
      <c r="C39" s="95"/>
      <c r="D39" s="95"/>
      <c r="E39" s="41"/>
      <c r="F39" s="41"/>
      <c r="G39" s="85"/>
    </row>
    <row r="41" spans="1:7" ht="15.6">
      <c r="A41" s="75" t="s">
        <v>41</v>
      </c>
      <c r="B41" s="75"/>
      <c r="C41" s="75"/>
      <c r="D41" s="75"/>
      <c r="E41" s="75"/>
      <c r="F41" s="75"/>
    </row>
    <row r="42" spans="1:7" ht="15.6">
      <c r="A42" s="42">
        <v>1</v>
      </c>
      <c r="B42" s="76" t="s">
        <v>42</v>
      </c>
      <c r="C42" s="76"/>
      <c r="D42" s="76"/>
      <c r="E42" s="76"/>
      <c r="F42" s="76"/>
    </row>
    <row r="43" spans="1:7" ht="15.6">
      <c r="A43" s="42">
        <v>2</v>
      </c>
      <c r="B43" s="77" t="s">
        <v>43</v>
      </c>
      <c r="C43" s="77"/>
      <c r="D43" s="77"/>
      <c r="E43" s="77"/>
      <c r="F43" s="77"/>
    </row>
    <row r="44" spans="1:7" ht="15.6">
      <c r="A44" s="42">
        <v>3</v>
      </c>
      <c r="B44" s="77" t="s">
        <v>44</v>
      </c>
      <c r="C44" s="77"/>
      <c r="D44" s="77"/>
      <c r="E44" s="77"/>
      <c r="F44" s="77"/>
    </row>
    <row r="45" spans="1:7" ht="32.1" customHeight="1">
      <c r="A45" s="42">
        <v>4</v>
      </c>
      <c r="B45" s="77" t="s">
        <v>45</v>
      </c>
      <c r="C45" s="77"/>
      <c r="D45" s="77"/>
      <c r="E45" s="77"/>
      <c r="F45" s="77"/>
    </row>
    <row r="46" spans="1:7" ht="15.6">
      <c r="A46" s="42">
        <v>5</v>
      </c>
      <c r="B46" s="76" t="s">
        <v>46</v>
      </c>
      <c r="C46" s="76"/>
      <c r="D46" s="76"/>
      <c r="E46" s="76"/>
      <c r="F46" s="76"/>
    </row>
    <row r="47" spans="1:7" ht="15.6">
      <c r="A47" s="42">
        <v>6</v>
      </c>
      <c r="B47" s="76" t="s">
        <v>47</v>
      </c>
      <c r="C47" s="76"/>
      <c r="D47" s="76"/>
      <c r="E47" s="76"/>
      <c r="F47" s="76"/>
    </row>
    <row r="48" spans="1:7" ht="15.6">
      <c r="A48" s="42">
        <v>7</v>
      </c>
      <c r="B48" s="76" t="s">
        <v>48</v>
      </c>
      <c r="C48" s="76"/>
      <c r="D48" s="76"/>
      <c r="E48" s="76"/>
      <c r="F48" s="76"/>
    </row>
    <row r="49" spans="1:6" ht="15.6">
      <c r="A49" s="42">
        <v>8</v>
      </c>
      <c r="B49" s="76" t="s">
        <v>49</v>
      </c>
      <c r="C49" s="76"/>
      <c r="D49" s="76"/>
      <c r="E49" s="76"/>
      <c r="F49" s="76"/>
    </row>
  </sheetData>
  <mergeCells count="46">
    <mergeCell ref="B48:F48"/>
    <mergeCell ref="B49:F49"/>
    <mergeCell ref="A38:A39"/>
    <mergeCell ref="F6:F7"/>
    <mergeCell ref="G6:G7"/>
    <mergeCell ref="G38:G39"/>
    <mergeCell ref="A6:B7"/>
    <mergeCell ref="C6:E7"/>
    <mergeCell ref="B38:D39"/>
    <mergeCell ref="B24:C24"/>
    <mergeCell ref="B26:C26"/>
    <mergeCell ref="B30:C30"/>
    <mergeCell ref="B32:C32"/>
    <mergeCell ref="B33:C33"/>
    <mergeCell ref="B34:C34"/>
    <mergeCell ref="B43:F43"/>
    <mergeCell ref="B44:F44"/>
    <mergeCell ref="B45:F45"/>
    <mergeCell ref="B46:F46"/>
    <mergeCell ref="B47:F47"/>
    <mergeCell ref="B35:D35"/>
    <mergeCell ref="B36:D36"/>
    <mergeCell ref="B37:D37"/>
    <mergeCell ref="A41:F41"/>
    <mergeCell ref="B42:F42"/>
    <mergeCell ref="B25:C25"/>
    <mergeCell ref="B28:C28"/>
    <mergeCell ref="B29:C29"/>
    <mergeCell ref="B31:C31"/>
    <mergeCell ref="B27:C27"/>
    <mergeCell ref="B19:C19"/>
    <mergeCell ref="B20:C20"/>
    <mergeCell ref="A21:G21"/>
    <mergeCell ref="B22:C22"/>
    <mergeCell ref="B23:C23"/>
    <mergeCell ref="A4:B4"/>
    <mergeCell ref="C4:G4"/>
    <mergeCell ref="A5:G5"/>
    <mergeCell ref="A8:G8"/>
    <mergeCell ref="B18:C18"/>
    <mergeCell ref="A1:B1"/>
    <mergeCell ref="C1:G1"/>
    <mergeCell ref="A2:B2"/>
    <mergeCell ref="C2:G2"/>
    <mergeCell ref="A3:B3"/>
    <mergeCell ref="C3:G3"/>
  </mergeCells>
  <hyperlinks>
    <hyperlink ref="B3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2025-03-11T05:55:09Z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