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OQ" sheetId="2" r:id="rId1"/>
  </sheets>
  <calcPr calcId="152511"/>
</workbook>
</file>

<file path=xl/calcChain.xml><?xml version="1.0" encoding="utf-8"?>
<calcChain xmlns="http://schemas.openxmlformats.org/spreadsheetml/2006/main">
  <c r="G19" i="2" l="1"/>
  <c r="G20" i="2"/>
  <c r="G21" i="2"/>
  <c r="G22" i="2"/>
  <c r="G29" i="2" l="1"/>
  <c r="G11" i="2"/>
  <c r="G12" i="2" s="1"/>
  <c r="G18" i="2"/>
  <c r="G17" i="2"/>
  <c r="G23" i="2" l="1"/>
  <c r="G24" i="2" s="1"/>
  <c r="G25" i="2" s="1"/>
  <c r="G13" i="2"/>
  <c r="G14" i="2" s="1"/>
  <c r="G26" i="2" l="1"/>
</calcChain>
</file>

<file path=xl/sharedStrings.xml><?xml version="1.0" encoding="utf-8"?>
<sst xmlns="http://schemas.openxmlformats.org/spreadsheetml/2006/main" count="81" uniqueCount="58">
  <si>
    <t>B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</si>
  <si>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</si>
  <si>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</si>
  <si>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</si>
  <si>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</si>
  <si>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</si>
  <si>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</si>
  <si>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</si>
  <si>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</si>
  <si>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</si>
  <si>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</si>
  <si>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 xml:space="preserve">Cosmos Bank </t>
  </si>
  <si>
    <t>Date :-</t>
  </si>
  <si>
    <t>03.10.2025</t>
  </si>
  <si>
    <t xml:space="preserve">Site Address: - Matunga East Branch Ground Floor, Plot No.32, Palai Residency CHS Ltd. Bhau Daji Road, Near BMC F/N Ward Office, Matunga East, Mumbai 400019.
</t>
  </si>
  <si>
    <t xml:space="preserve">LOW SIDE WORK </t>
  </si>
  <si>
    <t xml:space="preserve">Sr. No. </t>
  </si>
  <si>
    <t>PARTICULARS</t>
  </si>
  <si>
    <t>UNIT</t>
  </si>
  <si>
    <t>QTY.</t>
  </si>
  <si>
    <t>BASIC RATE</t>
  </si>
  <si>
    <t>AMOUNT</t>
  </si>
  <si>
    <t>1</t>
  </si>
  <si>
    <t>Nos.</t>
  </si>
  <si>
    <t>2</t>
  </si>
  <si>
    <t>3</t>
  </si>
  <si>
    <t>4</t>
  </si>
  <si>
    <t>5</t>
  </si>
  <si>
    <t xml:space="preserve">Refrigeration Piping for Hiwall Unit </t>
  </si>
  <si>
    <t>Mtrs.</t>
  </si>
  <si>
    <t>6</t>
  </si>
  <si>
    <t>Interconnecting Cable Indoor &amp; Outdoor Hiwall</t>
  </si>
  <si>
    <t>Drain Pipe - 25mm Thick Hard PVC</t>
  </si>
  <si>
    <t>A</t>
  </si>
  <si>
    <t>TOTAL BASIC LOW SIDE</t>
  </si>
  <si>
    <t>GST@ 18%</t>
  </si>
  <si>
    <t>C</t>
  </si>
  <si>
    <t>Total Low Side Value</t>
  </si>
  <si>
    <t xml:space="preserve">Dismantling of  Existing unit </t>
  </si>
  <si>
    <t>Standard Installation, Pressure Testing, Vacummizing, Testing &amp; Commissioning of 1.0TR Hiwall unit</t>
  </si>
  <si>
    <t>L - Type Stand for Outdoor unit</t>
  </si>
  <si>
    <t>D</t>
  </si>
  <si>
    <t>Total High &amp; Low Side Value with GST</t>
  </si>
  <si>
    <t>E</t>
  </si>
  <si>
    <t>F</t>
  </si>
  <si>
    <t>G</t>
  </si>
  <si>
    <t xml:space="preserve">Buy back of hiwall Existing unit 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</si>
  <si>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</si>
  <si>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</si>
  <si>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</si>
  <si>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</si>
  <si>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</si>
  <si>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</si>
  <si>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</si>
  <si>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</si>
  <si>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</si>
  <si>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Machine order is to be placed in the name of Daikin Airconditioning India Pvt Ltd</t>
  </si>
  <si>
    <r>
      <t xml:space="preserve">Daikin Hi wall 1.0TR 3star Inverter split AC machine - </t>
    </r>
    <r>
      <rPr>
        <b/>
        <sz val="11"/>
        <color indexed="8"/>
        <rFont val="Calibri"/>
        <family val="2"/>
        <scheme val="minor"/>
      </rPr>
      <t>(FTKL35UV16W)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</si>
</sst>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rgb="FF002060"/>
      <name val="Arial"/>
      <family val="2"/>
    </font>
    <font>
      <sz val="16"/>
      <color rgb="FF002060"/>
      <name val="Brush Script MT"/>
      <family val="4"/>
    </font>
    <font>
      <sz val="16"/>
      <color theme="1"/>
      <name val="Calibri"/>
      <family val="2"/>
      <scheme val="minor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8" fillId="0" borderId="23" xfId="0" quotePrefix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0" fillId="0" borderId="0" xfId="0" applyBorder="1"/>
    <xf numFmtId="0" fontId="8" fillId="4" borderId="24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37" xfId="0" quotePrefix="1" applyFont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6" fillId="0" borderId="0" xfId="0" applyFont="1"/>
    <xf numFmtId="0" fontId="10" fillId="0" borderId="11" xfId="0" applyFont="1" applyBorder="1" applyAlignment="1">
      <alignment horizontal="center"/>
    </xf>
    <xf numFmtId="0" fontId="12" fillId="0" borderId="3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left" vertical="center"/>
    </xf>
    <xf numFmtId="0" fontId="13" fillId="0" borderId="4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vertical="top" wrapText="1"/>
    </xf>
    <xf numFmtId="0" fontId="8" fillId="4" borderId="35" xfId="0" applyFont="1" applyFill="1" applyBorder="1" applyAlignment="1">
      <alignment horizontal="left" vertical="center"/>
    </xf>
    <xf numFmtId="0" fontId="8" fillId="4" borderId="36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left" vertical="top" wrapText="1"/>
    </xf>
    <xf numFmtId="0" fontId="8" fillId="4" borderId="26" xfId="0" applyFont="1" applyFill="1" applyBorder="1" applyAlignment="1">
      <alignment horizontal="left" vertical="top" wrapText="1"/>
    </xf>
    <xf numFmtId="0" fontId="7" fillId="2" borderId="33" xfId="0" applyFont="1" applyFill="1" applyBorder="1" applyAlignment="1">
      <alignment horizontal="center" vertical="top" wrapText="1"/>
    </xf>
    <xf numFmtId="0" fontId="6" fillId="2" borderId="3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2" borderId="24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536927</xdr:colOff>
      <xdr:row>0</xdr:row>
      <xdr:rowOff>134763</xdr:rowOff>
    </xdr:from>
    <xdr:to>
      <xdr:col>2</xdr:col>
      <xdr:colOff>455436</xdr:colOff>
      <xdr:row>3</xdr:row>
      <xdr:rowOff>28575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6927" y="134763"/>
          <a:ext cx="1499659" cy="789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ST@%2018%25" TargetMode="External"/><Relationship Id="rId1" Type="http://schemas.openxmlformats.org/officeDocument/2006/relationships/hyperlink" Target="mailto:GST@%2018%2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4" workbookViewId="0">
      <selection activeCell="F19" sqref="F19"/>
    </sheetView>
  </sheetViews>
  <sheetFormatPr defaultColWidth="9" defaultRowHeight="15" x14ac:dyDescent="0.25"/>
  <cols>
    <col min="1" max="1" width="9" customWidth="1"/>
    <col min="2" max="2" width="14.7109375" customWidth="1"/>
    <col min="3" max="3" width="5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33.75" customHeight="1" x14ac:dyDescent="0.25">
      <c r="A1" s="31" t="s">
        <v>1</v>
      </c>
      <c r="B1" s="51" t="s">
        <v>2</v>
      </c>
      <c r="C1" s="51"/>
      <c r="D1" s="51"/>
      <c r="E1" s="51"/>
      <c r="F1" s="51"/>
      <c r="G1" s="52"/>
    </row>
    <row r="2" spans="1:7" s="35" customFormat="1" ht="21.75" x14ac:dyDescent="0.35">
      <c r="A2" s="34" t="s">
        <v>3</v>
      </c>
      <c r="B2" s="53" t="s">
        <v>4</v>
      </c>
      <c r="C2" s="53"/>
      <c r="D2" s="53"/>
      <c r="E2" s="53"/>
      <c r="F2" s="53"/>
      <c r="G2" s="54"/>
    </row>
    <row r="3" spans="1:7" x14ac:dyDescent="0.25">
      <c r="A3" s="32" t="s">
        <v>5</v>
      </c>
      <c r="B3" s="55" t="s">
        <v>6</v>
      </c>
      <c r="C3" s="55"/>
      <c r="D3" s="55"/>
      <c r="E3" s="55"/>
      <c r="F3" s="55"/>
      <c r="G3" s="56"/>
    </row>
    <row r="4" spans="1:7" ht="15.75" thickBot="1" x14ac:dyDescent="0.3">
      <c r="A4" s="33" t="s">
        <v>7</v>
      </c>
      <c r="B4" s="72" t="s">
        <v>8</v>
      </c>
      <c r="C4" s="72"/>
      <c r="D4" s="72"/>
      <c r="E4" s="72"/>
      <c r="F4" s="72"/>
      <c r="G4" s="73"/>
    </row>
    <row r="5" spans="1:7" ht="19.5" thickBot="1" x14ac:dyDescent="0.3">
      <c r="A5" s="57" t="s">
        <v>9</v>
      </c>
      <c r="B5" s="58"/>
      <c r="C5" s="58"/>
      <c r="D5" s="58"/>
      <c r="E5" s="58"/>
      <c r="F5" s="58"/>
      <c r="G5" s="59"/>
    </row>
    <row r="6" spans="1:7" ht="15" customHeight="1" x14ac:dyDescent="0.25">
      <c r="A6" s="60" t="s">
        <v>10</v>
      </c>
      <c r="B6" s="61"/>
      <c r="C6" s="64" t="s">
        <v>11</v>
      </c>
      <c r="D6" s="65"/>
      <c r="E6" s="66"/>
      <c r="F6" s="60" t="s">
        <v>12</v>
      </c>
      <c r="G6" s="70" t="s">
        <v>13</v>
      </c>
    </row>
    <row r="7" spans="1:7" ht="15.75" thickBot="1" x14ac:dyDescent="0.3">
      <c r="A7" s="62"/>
      <c r="B7" s="63"/>
      <c r="C7" s="67"/>
      <c r="D7" s="68"/>
      <c r="E7" s="69"/>
      <c r="F7" s="62"/>
      <c r="G7" s="71"/>
    </row>
    <row r="8" spans="1:7" ht="15.75" thickBot="1" x14ac:dyDescent="0.3">
      <c r="A8" s="74" t="s">
        <v>14</v>
      </c>
      <c r="B8" s="75"/>
      <c r="C8" s="75"/>
      <c r="D8" s="75"/>
      <c r="E8" s="75"/>
      <c r="F8" s="75"/>
      <c r="G8" s="76"/>
    </row>
    <row r="9" spans="1:7" ht="15.75" thickBot="1" x14ac:dyDescent="0.3">
      <c r="A9" s="77" t="s">
        <v>15</v>
      </c>
      <c r="B9" s="78"/>
      <c r="C9" s="78"/>
      <c r="D9" s="78"/>
      <c r="E9" s="78"/>
      <c r="F9" s="78"/>
      <c r="G9" s="79"/>
    </row>
    <row r="10" spans="1:7" s="19" customFormat="1" ht="15.75" thickBot="1" x14ac:dyDescent="0.3">
      <c r="A10" s="1" t="s">
        <v>16</v>
      </c>
      <c r="B10" s="80" t="s">
        <v>17</v>
      </c>
      <c r="C10" s="80"/>
      <c r="D10" s="2" t="s">
        <v>18</v>
      </c>
      <c r="E10" s="2" t="s">
        <v>19</v>
      </c>
      <c r="F10" s="2" t="s">
        <v>20</v>
      </c>
      <c r="G10" s="3" t="s">
        <v>21</v>
      </c>
    </row>
    <row r="11" spans="1:7" s="21" customFormat="1" ht="15.75" thickBot="1" x14ac:dyDescent="0.3">
      <c r="A11" s="22">
        <v>1</v>
      </c>
      <c r="B11" s="84" t="s">
        <v>57</v>
      </c>
      <c r="C11" s="85"/>
      <c r="D11" s="20" t="s">
        <v>23</v>
      </c>
      <c r="E11" s="20">
        <v>2</v>
      </c>
      <c r="F11" s="20">
        <v>26000</v>
      </c>
      <c r="G11" s="23">
        <f>E11*F11</f>
        <v>52000</v>
      </c>
    </row>
    <row r="12" spans="1:7" s="19" customFormat="1" x14ac:dyDescent="0.25">
      <c r="A12" s="10" t="s">
        <v>33</v>
      </c>
      <c r="B12" s="86" t="s">
        <v>34</v>
      </c>
      <c r="C12" s="86"/>
      <c r="D12" s="86"/>
      <c r="E12" s="11"/>
      <c r="F12" s="11"/>
      <c r="G12" s="12">
        <f>G11</f>
        <v>52000</v>
      </c>
    </row>
    <row r="13" spans="1:7" s="19" customFormat="1" x14ac:dyDescent="0.25">
      <c r="A13" s="13" t="s">
        <v>0</v>
      </c>
      <c r="B13" s="82" t="s">
        <v>35</v>
      </c>
      <c r="C13" s="82"/>
      <c r="D13" s="82"/>
      <c r="E13" s="14"/>
      <c r="F13" s="14"/>
      <c r="G13" s="15">
        <f>G12*18%</f>
        <v>9360</v>
      </c>
    </row>
    <row r="14" spans="1:7" s="19" customFormat="1" ht="15.75" thickBot="1" x14ac:dyDescent="0.3">
      <c r="A14" s="16" t="s">
        <v>36</v>
      </c>
      <c r="B14" s="83" t="s">
        <v>37</v>
      </c>
      <c r="C14" s="83"/>
      <c r="D14" s="83"/>
      <c r="E14" s="17"/>
      <c r="F14" s="17"/>
      <c r="G14" s="18">
        <f>SUM(G12:G13)</f>
        <v>61360</v>
      </c>
    </row>
    <row r="15" spans="1:7" ht="15.75" thickBot="1" x14ac:dyDescent="0.3">
      <c r="A15" s="77" t="s">
        <v>15</v>
      </c>
      <c r="B15" s="78"/>
      <c r="C15" s="78"/>
      <c r="D15" s="78"/>
      <c r="E15" s="78"/>
      <c r="F15" s="78"/>
      <c r="G15" s="79"/>
    </row>
    <row r="16" spans="1:7" ht="15.75" thickBot="1" x14ac:dyDescent="0.3">
      <c r="A16" s="1" t="s">
        <v>16</v>
      </c>
      <c r="B16" s="80" t="s">
        <v>17</v>
      </c>
      <c r="C16" s="80"/>
      <c r="D16" s="2" t="s">
        <v>18</v>
      </c>
      <c r="E16" s="2" t="s">
        <v>19</v>
      </c>
      <c r="F16" s="2" t="s">
        <v>20</v>
      </c>
      <c r="G16" s="3" t="s">
        <v>21</v>
      </c>
    </row>
    <row r="17" spans="1:7" x14ac:dyDescent="0.25">
      <c r="A17" s="4" t="s">
        <v>22</v>
      </c>
      <c r="B17" s="81" t="s">
        <v>38</v>
      </c>
      <c r="C17" s="81"/>
      <c r="D17" s="5" t="s">
        <v>23</v>
      </c>
      <c r="E17" s="6">
        <v>2</v>
      </c>
      <c r="F17" s="6">
        <v>1000</v>
      </c>
      <c r="G17" s="7">
        <f>F17*E17</f>
        <v>2000</v>
      </c>
    </row>
    <row r="18" spans="1:7" ht="29.25" customHeight="1" x14ac:dyDescent="0.25">
      <c r="A18" s="4" t="s">
        <v>24</v>
      </c>
      <c r="B18" s="81" t="s">
        <v>39</v>
      </c>
      <c r="C18" s="81"/>
      <c r="D18" s="5" t="s">
        <v>23</v>
      </c>
      <c r="E18" s="6">
        <v>2</v>
      </c>
      <c r="F18" s="6">
        <v>1500</v>
      </c>
      <c r="G18" s="7">
        <f t="shared" ref="G18:G22" si="0">F18*E18</f>
        <v>3000</v>
      </c>
    </row>
    <row r="19" spans="1:7" x14ac:dyDescent="0.25">
      <c r="A19" s="4" t="s">
        <v>25</v>
      </c>
      <c r="B19" s="87" t="s">
        <v>28</v>
      </c>
      <c r="C19" s="87"/>
      <c r="D19" s="5" t="s">
        <v>29</v>
      </c>
      <c r="E19" s="6">
        <v>4</v>
      </c>
      <c r="F19" s="6">
        <v>1050</v>
      </c>
      <c r="G19" s="7">
        <f t="shared" si="0"/>
        <v>4200</v>
      </c>
    </row>
    <row r="20" spans="1:7" ht="15" customHeight="1" x14ac:dyDescent="0.25">
      <c r="A20" s="4" t="s">
        <v>26</v>
      </c>
      <c r="B20" s="87" t="s">
        <v>31</v>
      </c>
      <c r="C20" s="87"/>
      <c r="D20" s="5" t="s">
        <v>29</v>
      </c>
      <c r="E20" s="6">
        <v>5</v>
      </c>
      <c r="F20" s="6">
        <v>160</v>
      </c>
      <c r="G20" s="7">
        <f t="shared" si="0"/>
        <v>800</v>
      </c>
    </row>
    <row r="21" spans="1:7" ht="15" customHeight="1" x14ac:dyDescent="0.25">
      <c r="A21" s="4" t="s">
        <v>27</v>
      </c>
      <c r="B21" s="87" t="s">
        <v>32</v>
      </c>
      <c r="C21" s="87"/>
      <c r="D21" s="5" t="s">
        <v>29</v>
      </c>
      <c r="E21" s="6">
        <v>4</v>
      </c>
      <c r="F21" s="6">
        <v>150</v>
      </c>
      <c r="G21" s="7">
        <f t="shared" si="0"/>
        <v>600</v>
      </c>
    </row>
    <row r="22" spans="1:7" ht="15" customHeight="1" thickBot="1" x14ac:dyDescent="0.3">
      <c r="A22" s="25" t="s">
        <v>30</v>
      </c>
      <c r="B22" s="88" t="s">
        <v>40</v>
      </c>
      <c r="C22" s="88"/>
      <c r="D22" s="8" t="s">
        <v>23</v>
      </c>
      <c r="E22" s="9">
        <v>2</v>
      </c>
      <c r="F22" s="9">
        <v>850</v>
      </c>
      <c r="G22" s="7">
        <f t="shared" si="0"/>
        <v>1700</v>
      </c>
    </row>
    <row r="23" spans="1:7" x14ac:dyDescent="0.25">
      <c r="A23" s="10" t="s">
        <v>41</v>
      </c>
      <c r="B23" s="86" t="s">
        <v>34</v>
      </c>
      <c r="C23" s="86"/>
      <c r="D23" s="86"/>
      <c r="E23" s="11"/>
      <c r="F23" s="11"/>
      <c r="G23" s="12">
        <f>SUM(G17:G22)</f>
        <v>12300</v>
      </c>
    </row>
    <row r="24" spans="1:7" x14ac:dyDescent="0.25">
      <c r="A24" s="13" t="s">
        <v>43</v>
      </c>
      <c r="B24" s="82" t="s">
        <v>35</v>
      </c>
      <c r="C24" s="82"/>
      <c r="D24" s="82"/>
      <c r="E24" s="14"/>
      <c r="F24" s="14"/>
      <c r="G24" s="15">
        <f>G23*18%</f>
        <v>2214</v>
      </c>
    </row>
    <row r="25" spans="1:7" x14ac:dyDescent="0.25">
      <c r="A25" s="13" t="s">
        <v>44</v>
      </c>
      <c r="B25" s="92" t="s">
        <v>37</v>
      </c>
      <c r="C25" s="92"/>
      <c r="D25" s="92"/>
      <c r="E25" s="14"/>
      <c r="F25" s="14"/>
      <c r="G25" s="15">
        <f>SUM(G23:G24)</f>
        <v>14514</v>
      </c>
    </row>
    <row r="26" spans="1:7" ht="15.75" thickBot="1" x14ac:dyDescent="0.3">
      <c r="A26" s="16" t="s">
        <v>45</v>
      </c>
      <c r="B26" s="89" t="s">
        <v>42</v>
      </c>
      <c r="C26" s="89"/>
      <c r="D26" s="89"/>
      <c r="E26" s="17"/>
      <c r="F26" s="17"/>
      <c r="G26" s="18">
        <f>G14+G25</f>
        <v>75874</v>
      </c>
    </row>
    <row r="27" spans="1:7" ht="15.75" thickBot="1" x14ac:dyDescent="0.3"/>
    <row r="28" spans="1:7" ht="15.75" thickBot="1" x14ac:dyDescent="0.3">
      <c r="A28" s="26" t="s">
        <v>16</v>
      </c>
      <c r="B28" s="90" t="s">
        <v>17</v>
      </c>
      <c r="C28" s="90"/>
      <c r="D28" s="27" t="s">
        <v>18</v>
      </c>
      <c r="E28" s="27" t="s">
        <v>19</v>
      </c>
      <c r="F28" s="27" t="s">
        <v>20</v>
      </c>
      <c r="G28" s="28" t="s">
        <v>21</v>
      </c>
    </row>
    <row r="29" spans="1:7" s="24" customFormat="1" ht="15.75" thickBot="1" x14ac:dyDescent="0.3">
      <c r="A29" s="29" t="s">
        <v>22</v>
      </c>
      <c r="B29" s="91" t="s">
        <v>46</v>
      </c>
      <c r="C29" s="91"/>
      <c r="D29" s="30" t="s">
        <v>23</v>
      </c>
      <c r="E29" s="30">
        <v>2</v>
      </c>
      <c r="F29" s="30">
        <v>2500</v>
      </c>
      <c r="G29" s="36">
        <f>E29*F29</f>
        <v>5000</v>
      </c>
    </row>
    <row r="31" spans="1:7" ht="15.75" thickBot="1" x14ac:dyDescent="0.3"/>
    <row r="32" spans="1:7" ht="16.5" thickBot="1" x14ac:dyDescent="0.3">
      <c r="A32" s="44" t="s">
        <v>47</v>
      </c>
      <c r="B32" s="45"/>
      <c r="C32" s="45"/>
      <c r="D32" s="45"/>
      <c r="E32" s="45"/>
      <c r="F32" s="46"/>
    </row>
    <row r="33" spans="1:6" ht="15.75" x14ac:dyDescent="0.25">
      <c r="A33" s="39">
        <v>1</v>
      </c>
      <c r="B33" s="47" t="s">
        <v>48</v>
      </c>
      <c r="C33" s="47"/>
      <c r="D33" s="47"/>
      <c r="E33" s="47"/>
      <c r="F33" s="48"/>
    </row>
    <row r="34" spans="1:6" ht="15.75" x14ac:dyDescent="0.25">
      <c r="A34" s="37">
        <v>2</v>
      </c>
      <c r="B34" s="49" t="s">
        <v>49</v>
      </c>
      <c r="C34" s="49"/>
      <c r="D34" s="49"/>
      <c r="E34" s="49"/>
      <c r="F34" s="50"/>
    </row>
    <row r="35" spans="1:6" ht="15.75" x14ac:dyDescent="0.25">
      <c r="A35" s="37">
        <v>3</v>
      </c>
      <c r="B35" s="49" t="s">
        <v>50</v>
      </c>
      <c r="C35" s="49"/>
      <c r="D35" s="49"/>
      <c r="E35" s="49"/>
      <c r="F35" s="50"/>
    </row>
    <row r="36" spans="1:6" ht="15.75" x14ac:dyDescent="0.25">
      <c r="A36" s="37">
        <v>4</v>
      </c>
      <c r="B36" s="49" t="s">
        <v>51</v>
      </c>
      <c r="C36" s="49"/>
      <c r="D36" s="49"/>
      <c r="E36" s="49"/>
      <c r="F36" s="50"/>
    </row>
    <row r="37" spans="1:6" ht="15.75" x14ac:dyDescent="0.25">
      <c r="A37" s="37">
        <v>5</v>
      </c>
      <c r="B37" s="40" t="s">
        <v>52</v>
      </c>
      <c r="C37" s="40"/>
      <c r="D37" s="40"/>
      <c r="E37" s="40"/>
      <c r="F37" s="41"/>
    </row>
    <row r="38" spans="1:6" ht="15.75" x14ac:dyDescent="0.25">
      <c r="A38" s="37">
        <v>6</v>
      </c>
      <c r="B38" s="40" t="s">
        <v>53</v>
      </c>
      <c r="C38" s="40"/>
      <c r="D38" s="40"/>
      <c r="E38" s="40"/>
      <c r="F38" s="41"/>
    </row>
    <row r="39" spans="1:6" ht="15.75" x14ac:dyDescent="0.25">
      <c r="A39" s="37">
        <v>7</v>
      </c>
      <c r="B39" s="40" t="s">
        <v>54</v>
      </c>
      <c r="C39" s="40"/>
      <c r="D39" s="40"/>
      <c r="E39" s="40"/>
      <c r="F39" s="41"/>
    </row>
    <row r="40" spans="1:6" ht="15.75" x14ac:dyDescent="0.25">
      <c r="A40" s="37">
        <v>8</v>
      </c>
      <c r="B40" s="40" t="s">
        <v>55</v>
      </c>
      <c r="C40" s="40"/>
      <c r="D40" s="40"/>
      <c r="E40" s="40"/>
      <c r="F40" s="41"/>
    </row>
    <row r="41" spans="1:6" ht="16.5" thickBot="1" x14ac:dyDescent="0.3">
      <c r="A41" s="38">
        <v>9</v>
      </c>
      <c r="B41" s="42" t="s">
        <v>56</v>
      </c>
      <c r="C41" s="42"/>
      <c r="D41" s="42"/>
      <c r="E41" s="42"/>
      <c r="F41" s="43"/>
    </row>
  </sheetData>
  <mergeCells count="40">
    <mergeCell ref="B28:C28"/>
    <mergeCell ref="B29:C29"/>
    <mergeCell ref="B23:D23"/>
    <mergeCell ref="B24:D24"/>
    <mergeCell ref="B25:D25"/>
    <mergeCell ref="B21:C21"/>
    <mergeCell ref="B22:C22"/>
    <mergeCell ref="B19:C19"/>
    <mergeCell ref="B20:C20"/>
    <mergeCell ref="B26:D26"/>
    <mergeCell ref="A8:G8"/>
    <mergeCell ref="A15:G15"/>
    <mergeCell ref="B16:C16"/>
    <mergeCell ref="B17:C17"/>
    <mergeCell ref="B18:C18"/>
    <mergeCell ref="A9:G9"/>
    <mergeCell ref="B13:D13"/>
    <mergeCell ref="B14:D14"/>
    <mergeCell ref="B10:C10"/>
    <mergeCell ref="B11:C11"/>
    <mergeCell ref="B12:D12"/>
    <mergeCell ref="B1:G1"/>
    <mergeCell ref="B2:G2"/>
    <mergeCell ref="B3:G3"/>
    <mergeCell ref="A5:G5"/>
    <mergeCell ref="A6:B7"/>
    <mergeCell ref="C6:E7"/>
    <mergeCell ref="F6:F7"/>
    <mergeCell ref="G6:G7"/>
    <mergeCell ref="B4:G4"/>
    <mergeCell ref="A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</mergeCells>
  <hyperlinks>
    <hyperlink ref="B24" r:id="rId1"/>
    <hyperlink ref="B13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2026-05-05T11:39:49Z</dcterms:modified>
</cp:coreProperties>
</file>