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 Ltd - Bhiwandi\"/>
    </mc:Choice>
  </mc:AlternateContent>
  <xr:revisionPtr revIDLastSave="0" documentId="13_ncr:1_{4355BFE5-27AC-4155-82AE-9B99E796B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9" i="1"/>
  <c r="G21" i="1" l="1"/>
  <c r="G20" i="1"/>
  <c r="G18" i="1"/>
  <c r="G17" i="1"/>
  <c r="G16" i="1"/>
  <c r="G10" i="1"/>
  <c r="G11" i="1" s="1"/>
  <c r="G23" i="1" l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<sst xmlns="http://schemas.openxmlformats.org/spreadsheetml/2006/main" count="64" uniqueCount="55">
  <si>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</si>
  <si>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</si>
  <si>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</si>
  <si>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</si>
  <si>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</si>
  <si>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</si>
  <si>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</si>
  <si>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</si>
  <si>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</si>
  <si>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</si>
  <si>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</si>
  <si>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</si>
  <si>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</si>
  <si>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</si>
  <si>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</si>
  <si>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</si>
  <si>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</si>
  <si>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 xml:space="preserve">1.5 TR Hi Wall Unit 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</si>
  <si>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</si>
  <si>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</si>
  <si>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</si>
  <si>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</si>
  <si>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</si>
  <si>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</si>
  <si>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</si>
  <si>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</si>
  <si>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</si>
  <si>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</si>
  <si>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</si>
  <si>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</si>
  <si>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</si>
  <si>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</si>
  <si>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</si>
  <si>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</si>
  <si>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</si>
  <si>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</si>
  <si>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</si>
  <si>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</si>
  <si>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</si>
  <si>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</si>
  <si>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</si>
  <si>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</si>
  <si>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</si>
  <si>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</si>
  <si>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</si>
  <si>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</si>
  <si>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</si>
  <si>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</si>
  <si>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</si>
  <si>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28.03.2025</t>
  </si>
  <si>
    <t xml:space="preserve">Standard Installation, Pressure Testing, Vacummizing, Testing &amp; Commissioning of Hi wall Unit - 1.5 TR </t>
  </si>
  <si>
    <t xml:space="preserve">Refrigeration Piping for Hi Wall Unit </t>
  </si>
  <si>
    <t>Site Address: - SHOP No. G-7, HARI OM APARTMENT, B-WING, BSNL TELEPHONE EXCHANGE, SARASWAT BANK, DHAMANKARNAKA,BHIWANDI - 421305</t>
  </si>
  <si>
    <t>Interconnecting Cable Indoor &amp; Outdoor 4 Core 2.5mm</t>
  </si>
  <si>
    <t>Interconnecting Cable Indoor &amp; Outdoor 3 Core 2.5mm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</si>
</sst>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4" zoomScale="90" zoomScaleNormal="90" workbookViewId="0">
      <selection activeCell="J16" sqref="J1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1" t="s">
        <v>0</v>
      </c>
      <c r="B1" s="32"/>
      <c r="C1" s="32" t="s">
        <v>1</v>
      </c>
      <c r="D1" s="32"/>
      <c r="E1" s="32"/>
      <c r="F1" s="32"/>
      <c r="G1" s="33"/>
    </row>
    <row r="2" spans="1:7" ht="27">
      <c r="A2" s="34" t="s">
        <v>2</v>
      </c>
      <c r="B2" s="35"/>
      <c r="C2" s="35" t="s">
        <v>3</v>
      </c>
      <c r="D2" s="35"/>
      <c r="E2" s="35"/>
      <c r="F2" s="35"/>
      <c r="G2" s="36"/>
    </row>
    <row r="3" spans="1:7" ht="21" customHeight="1">
      <c r="A3" s="37" t="s">
        <v>4</v>
      </c>
      <c r="B3" s="38"/>
      <c r="C3" s="38" t="s">
        <v>5</v>
      </c>
      <c r="D3" s="38"/>
      <c r="E3" s="38"/>
      <c r="F3" s="38"/>
      <c r="G3" s="39"/>
    </row>
    <row r="4" spans="1:7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7" ht="18">
      <c r="A5" s="43" t="s">
        <v>8</v>
      </c>
      <c r="B5" s="44"/>
      <c r="C5" s="44"/>
      <c r="D5" s="44"/>
      <c r="E5" s="44"/>
      <c r="F5" s="44"/>
      <c r="G5" s="45"/>
    </row>
    <row r="6" spans="1:7" ht="15" customHeight="1">
      <c r="A6" s="67" t="s">
        <v>9</v>
      </c>
      <c r="B6" s="73"/>
      <c r="C6" s="75" t="s">
        <v>48</v>
      </c>
      <c r="D6" s="76"/>
      <c r="E6" s="77"/>
      <c r="F6" s="67" t="s">
        <v>10</v>
      </c>
      <c r="G6" s="69" t="s">
        <v>49</v>
      </c>
    </row>
    <row r="7" spans="1:7" ht="15" customHeight="1">
      <c r="A7" s="68"/>
      <c r="B7" s="74"/>
      <c r="C7" s="78"/>
      <c r="D7" s="79"/>
      <c r="E7" s="80"/>
      <c r="F7" s="68"/>
      <c r="G7" s="70"/>
    </row>
    <row r="8" spans="1:7" ht="22.5" customHeight="1" thickBot="1">
      <c r="A8" s="46" t="s">
        <v>52</v>
      </c>
      <c r="B8" s="47"/>
      <c r="C8" s="47"/>
      <c r="D8" s="47"/>
      <c r="E8" s="47"/>
      <c r="F8" s="47"/>
      <c r="G8" s="48"/>
    </row>
    <row r="9" spans="1:7" ht="21" customHeight="1" thickBot="1">
      <c r="A9" s="2" t="s">
        <v>11</v>
      </c>
      <c r="B9" s="85" t="s">
        <v>12</v>
      </c>
      <c r="C9" s="86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3" t="s">
        <v>17</v>
      </c>
      <c r="C10" s="84"/>
      <c r="D10" s="6" t="s">
        <v>18</v>
      </c>
      <c r="E10" s="6">
        <v>1</v>
      </c>
      <c r="F10" s="7"/>
      <c r="G10" s="8">
        <f>F10*E10</f>
        <v>0</v>
      </c>
    </row>
    <row r="11" spans="1:7">
      <c r="A11" s="10" t="s">
        <v>19</v>
      </c>
      <c r="B11" s="49" t="s">
        <v>20</v>
      </c>
      <c r="C11" s="49"/>
      <c r="D11" s="11"/>
      <c r="E11" s="12"/>
      <c r="F11" s="12"/>
      <c r="G11" s="13">
        <f>SUM(G10:G10)</f>
        <v>0</v>
      </c>
    </row>
    <row r="12" spans="1:7">
      <c r="A12" s="14" t="s">
        <v>21</v>
      </c>
      <c r="B12" s="50" t="s">
        <v>22</v>
      </c>
      <c r="C12" s="50"/>
      <c r="D12" s="15"/>
      <c r="E12" s="16"/>
      <c r="F12" s="16"/>
      <c r="G12" s="17">
        <f>G11*28%</f>
        <v>0</v>
      </c>
    </row>
    <row r="13" spans="1:7">
      <c r="A13" s="18" t="s">
        <v>23</v>
      </c>
      <c r="B13" s="51" t="s">
        <v>24</v>
      </c>
      <c r="C13" s="51"/>
      <c r="D13" s="19"/>
      <c r="E13" s="20"/>
      <c r="F13" s="20"/>
      <c r="G13" s="21">
        <f>SUM(G11:G12)</f>
        <v>0</v>
      </c>
    </row>
    <row r="14" spans="1:7" ht="20.399999999999999" customHeight="1">
      <c r="A14" s="52" t="s">
        <v>25</v>
      </c>
      <c r="B14" s="53"/>
      <c r="C14" s="53"/>
      <c r="D14" s="53"/>
      <c r="E14" s="53"/>
      <c r="F14" s="53"/>
      <c r="G14" s="54"/>
    </row>
    <row r="15" spans="1:7" ht="16.5" customHeight="1">
      <c r="A15" s="1" t="s">
        <v>26</v>
      </c>
      <c r="B15" s="55" t="s">
        <v>27</v>
      </c>
      <c r="C15" s="55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4.200000000000003" customHeight="1">
      <c r="A16" s="5">
        <v>1</v>
      </c>
      <c r="B16" s="56" t="s">
        <v>50</v>
      </c>
      <c r="C16" s="57"/>
      <c r="D16" s="9" t="s">
        <v>18</v>
      </c>
      <c r="E16" s="22">
        <v>1</v>
      </c>
      <c r="F16" s="22">
        <v>1500</v>
      </c>
      <c r="G16" s="8">
        <f t="shared" ref="G16:G21" si="0">F16*E16</f>
        <v>1500</v>
      </c>
    </row>
    <row r="17" spans="1:7" ht="18.600000000000001" customHeight="1">
      <c r="A17" s="5">
        <v>2</v>
      </c>
      <c r="B17" s="58" t="s">
        <v>51</v>
      </c>
      <c r="C17" s="58"/>
      <c r="D17" s="9" t="s">
        <v>28</v>
      </c>
      <c r="E17" s="22">
        <v>7</v>
      </c>
      <c r="F17" s="22">
        <v>850</v>
      </c>
      <c r="G17" s="8">
        <f t="shared" si="0"/>
        <v>5950</v>
      </c>
    </row>
    <row r="18" spans="1:7" ht="17.399999999999999" customHeight="1">
      <c r="A18" s="5">
        <v>3</v>
      </c>
      <c r="B18" s="59" t="s">
        <v>53</v>
      </c>
      <c r="C18" s="58"/>
      <c r="D18" s="9" t="s">
        <v>28</v>
      </c>
      <c r="E18" s="22">
        <v>6</v>
      </c>
      <c r="F18" s="22">
        <v>140</v>
      </c>
      <c r="G18" s="8">
        <f t="shared" si="0"/>
        <v>840</v>
      </c>
    </row>
    <row r="19" spans="1:7" ht="17.399999999999999" customHeight="1">
      <c r="A19" s="5">
        <v>4</v>
      </c>
      <c r="B19" s="59" t="s">
        <v>54</v>
      </c>
      <c r="C19" s="58"/>
      <c r="D19" s="9" t="s">
        <v>28</v>
      </c>
      <c r="E19" s="22">
        <v>9</v>
      </c>
      <c r="F19" s="22">
        <v>130</v>
      </c>
      <c r="G19" s="8">
        <f t="shared" si="0"/>
        <v>1170</v>
      </c>
    </row>
    <row r="20" spans="1:7" ht="18.600000000000001" customHeight="1">
      <c r="A20" s="5">
        <v>5</v>
      </c>
      <c r="B20" s="58" t="s">
        <v>29</v>
      </c>
      <c r="C20" s="58"/>
      <c r="D20" s="9" t="s">
        <v>28</v>
      </c>
      <c r="E20" s="22">
        <v>7</v>
      </c>
      <c r="F20" s="22">
        <v>130</v>
      </c>
      <c r="G20" s="8">
        <f t="shared" si="0"/>
        <v>910</v>
      </c>
    </row>
    <row r="21" spans="1:7" ht="16.8" customHeight="1" thickBot="1">
      <c r="A21" s="5">
        <v>6</v>
      </c>
      <c r="B21" s="58" t="s">
        <v>30</v>
      </c>
      <c r="C21" s="58"/>
      <c r="D21" s="9" t="s">
        <v>18</v>
      </c>
      <c r="E21" s="22">
        <v>1</v>
      </c>
      <c r="F21" s="22">
        <v>900</v>
      </c>
      <c r="G21" s="8">
        <f t="shared" si="0"/>
        <v>900</v>
      </c>
    </row>
    <row r="22" spans="1:7">
      <c r="A22" s="23" t="s">
        <v>31</v>
      </c>
      <c r="B22" s="60" t="s">
        <v>32</v>
      </c>
      <c r="C22" s="60"/>
      <c r="D22" s="60"/>
      <c r="E22" s="24"/>
      <c r="F22" s="24"/>
      <c r="G22" s="25">
        <f>SUM(G16,G17,G18,G19,G20,G21)</f>
        <v>11270</v>
      </c>
    </row>
    <row r="23" spans="1:7">
      <c r="A23" s="26" t="s">
        <v>33</v>
      </c>
      <c r="B23" s="61" t="s">
        <v>34</v>
      </c>
      <c r="C23" s="61"/>
      <c r="D23" s="61"/>
      <c r="E23" s="27"/>
      <c r="F23" s="27"/>
      <c r="G23" s="28">
        <f>G22*18%</f>
        <v>2028.6</v>
      </c>
    </row>
    <row r="24" spans="1:7">
      <c r="A24" s="26" t="s">
        <v>35</v>
      </c>
      <c r="B24" s="62" t="s">
        <v>36</v>
      </c>
      <c r="C24" s="62"/>
      <c r="D24" s="62"/>
      <c r="E24" s="27"/>
      <c r="F24" s="27"/>
      <c r="G24" s="28">
        <f>SUM(G22:G23)</f>
        <v>13298.6</v>
      </c>
    </row>
    <row r="25" spans="1:7">
      <c r="A25" s="65" t="s">
        <v>37</v>
      </c>
      <c r="B25" s="81" t="s">
        <v>38</v>
      </c>
      <c r="C25" s="81"/>
      <c r="D25" s="81"/>
      <c r="E25" s="27"/>
      <c r="F25" s="27"/>
      <c r="G25" s="71">
        <f>SUM(G13+G24)</f>
        <v>13298.6</v>
      </c>
    </row>
    <row r="26" spans="1:7">
      <c r="A26" s="66"/>
      <c r="B26" s="82"/>
      <c r="C26" s="82"/>
      <c r="D26" s="82"/>
      <c r="E26" s="29"/>
      <c r="F26" s="29"/>
      <c r="G26" s="72"/>
    </row>
    <row r="28" spans="1:7" ht="15.6">
      <c r="A28" s="63" t="s">
        <v>39</v>
      </c>
      <c r="B28" s="63"/>
      <c r="C28" s="63"/>
      <c r="D28" s="63"/>
      <c r="E28" s="63"/>
      <c r="F28" s="63"/>
    </row>
    <row r="29" spans="1:7" ht="15.6">
      <c r="A29" s="30">
        <v>1</v>
      </c>
      <c r="B29" s="64" t="s">
        <v>40</v>
      </c>
      <c r="C29" s="64"/>
      <c r="D29" s="64"/>
      <c r="E29" s="64"/>
      <c r="F29" s="64"/>
    </row>
    <row r="30" spans="1:7" ht="15.6">
      <c r="A30" s="30">
        <v>2</v>
      </c>
      <c r="B30" s="87" t="s">
        <v>41</v>
      </c>
      <c r="C30" s="87"/>
      <c r="D30" s="87"/>
      <c r="E30" s="87"/>
      <c r="F30" s="87"/>
    </row>
    <row r="31" spans="1:7" ht="15.6">
      <c r="A31" s="30">
        <v>3</v>
      </c>
      <c r="B31" s="87" t="s">
        <v>42</v>
      </c>
      <c r="C31" s="87"/>
      <c r="D31" s="87"/>
      <c r="E31" s="87"/>
      <c r="F31" s="87"/>
    </row>
    <row r="32" spans="1:7" ht="32.1" customHeight="1">
      <c r="A32" s="30">
        <v>4</v>
      </c>
      <c r="B32" s="87" t="s">
        <v>43</v>
      </c>
      <c r="C32" s="87"/>
      <c r="D32" s="87"/>
      <c r="E32" s="87"/>
      <c r="F32" s="87"/>
    </row>
    <row r="33" spans="1:6" ht="15.6">
      <c r="A33" s="30">
        <v>5</v>
      </c>
      <c r="B33" s="64" t="s">
        <v>44</v>
      </c>
      <c r="C33" s="64"/>
      <c r="D33" s="64"/>
      <c r="E33" s="64"/>
      <c r="F33" s="64"/>
    </row>
    <row r="34" spans="1:6" ht="15.6">
      <c r="A34" s="30">
        <v>6</v>
      </c>
      <c r="B34" s="64" t="s">
        <v>45</v>
      </c>
      <c r="C34" s="64"/>
      <c r="D34" s="64"/>
      <c r="E34" s="64"/>
      <c r="F34" s="64"/>
    </row>
    <row r="35" spans="1:6" ht="15.6">
      <c r="A35" s="30">
        <v>7</v>
      </c>
      <c r="B35" s="64" t="s">
        <v>46</v>
      </c>
      <c r="C35" s="64"/>
      <c r="D35" s="64"/>
      <c r="E35" s="64"/>
      <c r="F35" s="64"/>
    </row>
    <row r="36" spans="1:6" ht="15.6">
      <c r="A36" s="30">
        <v>8</v>
      </c>
      <c r="B36" s="64" t="s">
        <v>47</v>
      </c>
      <c r="C36" s="64"/>
      <c r="D36" s="64"/>
      <c r="E36" s="64"/>
      <c r="F36" s="64"/>
    </row>
  </sheetData>
  <mergeCells count="42"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10:C10"/>
    <mergeCell ref="B9:C9"/>
    <mergeCell ref="B30:F30"/>
    <mergeCell ref="B31:F31"/>
    <mergeCell ref="B32:F32"/>
    <mergeCell ref="B33:F33"/>
    <mergeCell ref="B34:F34"/>
    <mergeCell ref="B22:D22"/>
    <mergeCell ref="B23:D23"/>
    <mergeCell ref="B24:D24"/>
    <mergeCell ref="A28:F28"/>
    <mergeCell ref="B29:F29"/>
    <mergeCell ref="B17:C17"/>
    <mergeCell ref="B18:C18"/>
    <mergeCell ref="B20:C20"/>
    <mergeCell ref="B21:C21"/>
    <mergeCell ref="B19:C19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2025-03-28T12:42:26Z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